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0"/>
  </bookViews>
  <sheets>
    <sheet name=" расходы №9" sheetId="1" r:id="rId1"/>
    <sheet name="прил 11" sheetId="2" r:id="rId2"/>
  </sheets>
  <definedNames>
    <definedName name="_xlnm.Print_Area" localSheetId="0">' расходы №9'!$A$1:$F$155</definedName>
    <definedName name="_xlnm.Print_Area" localSheetId="1">'прил 11'!$A$1:$C$41</definedName>
  </definedNames>
  <calcPr fullCalcOnLoad="1"/>
</workbook>
</file>

<file path=xl/sharedStrings.xml><?xml version="1.0" encoding="utf-8"?>
<sst xmlns="http://schemas.openxmlformats.org/spreadsheetml/2006/main" count="655" uniqueCount="210">
  <si>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</si>
  <si>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</si>
  <si>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</si>
  <si>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</si>
  <si>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</si>
  <si>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</si>
  <si>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</si>
  <si>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</si>
  <si>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1001</t>
  </si>
  <si>
    <t>0100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</si>
  <si>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</si>
  <si>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</si>
  <si>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</si>
  <si>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</si>
  <si>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</si>
  <si>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</si>
  <si>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</si>
  <si>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</si>
  <si>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</si>
  <si>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</si>
  <si>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</si>
  <si>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</si>
  <si>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</si>
  <si>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</si>
  <si>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</si>
  <si>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</si>
  <si>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</si>
  <si>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</si>
  <si>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</si>
  <si>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0800</t>
  </si>
  <si>
    <t>Культура</t>
  </si>
  <si>
    <t>0801</t>
  </si>
  <si>
    <t>1100</t>
  </si>
  <si>
    <t>1101</t>
  </si>
  <si>
    <t>1400</t>
  </si>
  <si>
    <t>1403</t>
  </si>
  <si>
    <t>Межбюджетные трансферты</t>
  </si>
  <si>
    <t>Дорожное хозяйство (дорожные фонды)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</si>
  <si>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</si>
  <si>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</si>
  <si>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</si>
  <si>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</si>
  <si>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</si>
  <si>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</si>
  <si>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</si>
  <si>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</si>
  <si>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</si>
  <si>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Коммунальное хозяйство</t>
  </si>
  <si>
    <t>КУЛЬТУРА, КИНЕМАТОГРАФИЯ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</si>
  <si>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</si>
  <si>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</si>
  <si>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</si>
  <si>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</si>
  <si>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</si>
  <si>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</si>
  <si>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</si>
  <si>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Сумма, руб.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</si>
  <si>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</si>
  <si>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</si>
  <si>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</si>
  <si>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</si>
  <si>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</si>
  <si>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</si>
  <si>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</si>
  <si>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</si>
  <si>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</si>
  <si>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</si>
  <si>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</si>
  <si>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</si>
  <si>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0920071010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</si>
  <si>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</si>
  <si>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</si>
  <si>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3000000000</t>
  </si>
  <si>
    <t>4000000000</t>
  </si>
  <si>
    <t>5000000000</t>
  </si>
  <si>
    <t>8000000000</t>
  </si>
  <si>
    <t>8010000000</t>
  </si>
  <si>
    <t>8020000000</t>
  </si>
  <si>
    <t>Социальное обеспечение и иные выплаты населению</t>
  </si>
  <si>
    <t>300</t>
  </si>
  <si>
    <t>500</t>
  </si>
  <si>
    <t>Приложение № 9</t>
  </si>
  <si>
    <t>Приложение № 11</t>
  </si>
  <si>
    <t>мест</t>
  </si>
  <si>
    <t>д.о</t>
  </si>
  <si>
    <t>д.р</t>
  </si>
  <si>
    <t>Шумского муниципального образования</t>
  </si>
  <si>
    <t>Глава Шумского</t>
  </si>
  <si>
    <t>Администрация Шумского муниципального образования - администрация городского поселения</t>
  </si>
  <si>
    <t>Высшее должностоное лицо органов местного самоуправления</t>
  </si>
  <si>
    <t>Финансирование за счет дотации на выравнивание бюджетной обеспеченности поселений (областные средства)</t>
  </si>
  <si>
    <t>0940000000</t>
  </si>
  <si>
    <t>09В0051180</t>
  </si>
  <si>
    <t>3010000000</t>
  </si>
  <si>
    <t>4010000000</t>
  </si>
  <si>
    <t>5020000000</t>
  </si>
  <si>
    <t>8030000000</t>
  </si>
  <si>
    <t>0960000000</t>
  </si>
  <si>
    <t>8050000000</t>
  </si>
  <si>
    <t>Межбюджетные трансферты на исполнение переданных полномочий</t>
  </si>
  <si>
    <t>090М000000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</si>
  <si>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</si>
  <si>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</si>
  <si>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Межбюджетные трансферты на исполнение полномочий в области градостроительной деятельности</t>
  </si>
  <si>
    <t>090М249999</t>
  </si>
  <si>
    <t>Межбюджетные трансферты для осуществления полномочий по определению поставщиков (подрядчиков, исполнителей)</t>
  </si>
  <si>
    <t>090М349999</t>
  </si>
  <si>
    <t>Межбюджетные трансферты на исполнение полномочий контрольно-счетных органов поселений</t>
  </si>
  <si>
    <t>090М449999</t>
  </si>
  <si>
    <t>муниципального образования:                                                              Ю.А. Уточкин</t>
  </si>
  <si>
    <t>Другие вопросы в области культуры, кинематографии</t>
  </si>
  <si>
    <t>0804</t>
  </si>
  <si>
    <t>0910049999</t>
  </si>
  <si>
    <t>0310</t>
  </si>
  <si>
    <t>Реализация мероприятий перечня проектов народных инициатив</t>
  </si>
  <si>
    <t>0960049999</t>
  </si>
  <si>
    <t>Муниципальная программа «Обеспечение комплексных мер противодействия чрезвычайным ситуациям природного и техногенного характера»</t>
  </si>
  <si>
    <t>Подпрограмма «Предупреждение чрезвычайных ситуаций и обеспечение пожарной безопасности в муниципальном образовании»</t>
  </si>
  <si>
    <t>Задача 1. Предупреждение и ликвидация последствий ЧС</t>
  </si>
  <si>
    <t>3011000000</t>
  </si>
  <si>
    <t>Финансовое обеспечение выполнения функций по предупреждению и ликвидации последствий ЧС</t>
  </si>
  <si>
    <t>3011100000</t>
  </si>
  <si>
    <t>Реализация направлений расходов муниципальной программы, подпрограммы муниципальной программы, а также непрограммных расходов органов местного самоуправления</t>
  </si>
  <si>
    <t>3011149999</t>
  </si>
  <si>
    <t>Муниципальная программа «Развитие дорожного хозяйства»</t>
  </si>
  <si>
    <t>Подпрограмма «Развитие автомобильных дорог общего пользования находящихся в муниципальной собственности муниципального образования»</t>
  </si>
  <si>
    <t>Задача 1. Увеличение протяженности, обеспечение сохранности автомобильных дорог общего пользования местного значения, находящихся в муниципальной собственности МО</t>
  </si>
  <si>
    <t>4011000000</t>
  </si>
  <si>
    <t>Текущий ремонт и содержание автомобильных дорог</t>
  </si>
  <si>
    <t>4011100000</t>
  </si>
  <si>
    <t>4011149999</t>
  </si>
  <si>
    <t>5100000000</t>
  </si>
  <si>
    <t>5101000000</t>
  </si>
  <si>
    <t>Обеспечение населения коммунальной инфраструктурой</t>
  </si>
  <si>
    <t>5101100000</t>
  </si>
  <si>
    <t>5101149999</t>
  </si>
  <si>
    <t>Муниципальная программа «Развитие жилищно-коммунального хозяйства»</t>
  </si>
  <si>
    <t>Подпрограмма «Обеспечение населения качественной питьевой водой»</t>
  </si>
  <si>
    <t>Задача 1. Обеспечение населения МО чистой питьевой водой, соответствующей требованиям безопасности</t>
  </si>
  <si>
    <t>5021000000</t>
  </si>
  <si>
    <t>Мероприятия по контролю за качеством воды, ремонт и содержание водонапорных башен</t>
  </si>
  <si>
    <t>5021100000</t>
  </si>
  <si>
    <t>5021149999</t>
  </si>
  <si>
    <t>Муниципальная программа «Развитие культуры и спорта»</t>
  </si>
  <si>
    <t>Подпрограмма «Обеспечение деятельности подведомственных учреждений культуры (клубы)»</t>
  </si>
  <si>
    <t>Задача 1. Развитие сферы культуры на территории МО</t>
  </si>
  <si>
    <t>8011000000</t>
  </si>
  <si>
    <t>Финансовое обеспечение деятельности персонала, ремонт и содержание учреждений культуры (клубы)</t>
  </si>
  <si>
    <t>8011100000</t>
  </si>
  <si>
    <t>8011149999</t>
  </si>
  <si>
    <t>Финансирование за счет областной дотации на выравнивание бюджетной обеспеченности поселений</t>
  </si>
  <si>
    <t>8011171010</t>
  </si>
  <si>
    <t>Подпрограмма «Обеспечение деятельности подведомственных учреждений культуры (библиотеки)»</t>
  </si>
  <si>
    <t>Задача 1. Cоздание условий для повышения качества библиотечного обслуживания населения</t>
  </si>
  <si>
    <t>8021000000</t>
  </si>
  <si>
    <t>Финансовое обеспечение деятельности персонала, ремонт и содержание учреждений культуры (библиотеки)</t>
  </si>
  <si>
    <t>8021100000</t>
  </si>
  <si>
    <t>8021149999</t>
  </si>
  <si>
    <t>Подпрограмма «Проведение массовых праздников на территории муниципального образования»</t>
  </si>
  <si>
    <t>Задача 1. Создание благоприятных условий для организации культурного досуга и отдыха жителей МО, предоставление услуг развлекательного характера, доступных для широких слоёв населения</t>
  </si>
  <si>
    <t>8031000000</t>
  </si>
  <si>
    <t>Проведения культурно-массовых мероприятий для населения</t>
  </si>
  <si>
    <t>8031100000</t>
  </si>
  <si>
    <t>8031149999</t>
  </si>
  <si>
    <t>Подпрограмма «Физическая культура и спорт в муниципальном образовании»</t>
  </si>
  <si>
    <t>Задача 1. Создание условий для занятий физической культурой и спортом</t>
  </si>
  <si>
    <t>8051000000</t>
  </si>
  <si>
    <t>Организация проведения соревнований, приобретение спортивного инвентаря</t>
  </si>
  <si>
    <t>8051100000</t>
  </si>
  <si>
    <t>8051149999</t>
  </si>
  <si>
    <t>090М100000</t>
  </si>
  <si>
    <t>090М200000</t>
  </si>
  <si>
    <t>090М300000</t>
  </si>
  <si>
    <t>090М400000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</si>
  <si>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2021 ГОД.</t>
  </si>
  <si>
    <t>И ПОДРАЗДЕЛАМ КЛАССИФИКАЦИИ РАСХОДОВ БЮДЖЕТОВ НА 2021 ГОД.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</si>
  <si>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</t>
  </si>
  <si>
    <t>09А0073150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</si>
  <si>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</si>
  <si>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«Комплексное развитие систем коммунальной инфраструктуры»</t>
  </si>
  <si>
    <t>"Задача 1. Повышение надежности систем и качества предоставления коммунальных услуг
"</t>
  </si>
  <si>
    <t>80111S2370</t>
  </si>
  <si>
    <t>Реализация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</si>
  <si>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0920074050</t>
  </si>
  <si>
    <t>Выполнение других обязательств муниципального образования</t>
  </si>
  <si>
    <t>0980000000</t>
  </si>
  <si>
    <t>0980049999</t>
  </si>
  <si>
    <t>Другие вопросы в области национальной экономики</t>
  </si>
  <si>
    <t>0412</t>
  </si>
  <si>
    <t>Расходы в связи чрезвычайной ситуацией, сложившейся в результате паводка, вызванного сильными дождями, прошедшими в июне 2019 года на территории Иркутской области</t>
  </si>
  <si>
    <t>09Г0000000</t>
  </si>
  <si>
    <t>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ситуацией, сложившейся в результате паводка, вызванного сильными дождями, прошедшими в июне 2019 года на территории Иркутской области</t>
  </si>
  <si>
    <t>09Г0074070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</si>
  <si>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инфраструктуры,находящихся в муниципальной собственности</t>
  </si>
  <si>
    <t>51011S2200</t>
  </si>
  <si>
    <t>Капитальные вложения в объекты государственной (муниципальной) собственности</t>
  </si>
  <si>
    <t>400</t>
  </si>
  <si>
    <t>ВСЕГО:</t>
  </si>
  <si>
    <t>Другие вопросы в области жилищно-коммунального хозяйства</t>
  </si>
  <si>
    <t>0505</t>
  </si>
  <si>
    <t>09Г0049999</t>
  </si>
  <si>
    <t>Подпрограмма «Организация сбора и вывоза бытовых отходов»</t>
  </si>
  <si>
    <t>5040000000</t>
  </si>
  <si>
    <t>Задача 1. Создание благоприятных условий для проживания населения МО</t>
  </si>
  <si>
    <t>5041000000</t>
  </si>
  <si>
    <t>Проведения комплекса мероприятий, направленных на улучшение санитарного состояния МО</t>
  </si>
  <si>
    <t>5041100000</t>
  </si>
  <si>
    <t>5041149999</t>
  </si>
  <si>
    <t>№ 38 от “27" декабря  2021 г.</t>
  </si>
  <si>
    <t>№ 38 от “27” декабря 2021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</si>
</sst>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0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8" fillId="0" borderId="0">
      <alignment/>
      <protection/>
    </xf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7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33" applyNumberFormat="1" applyFont="1" applyFill="1" applyBorder="1" applyAlignment="1">
      <alignment horizontal="right" vertical="top" wrapText="1" readingOrder="1"/>
      <protection/>
    </xf>
    <xf numFmtId="0" fontId="10" fillId="0" borderId="10" xfId="33" applyNumberFormat="1" applyFont="1" applyFill="1" applyBorder="1" applyAlignment="1">
      <alignment horizontal="center" vertical="center" readingOrder="1"/>
      <protection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5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right"/>
    </xf>
    <xf numFmtId="49" fontId="19" fillId="0" borderId="10" xfId="0" applyNumberFormat="1" applyFont="1" applyBorder="1" applyAlignment="1" applyProtection="1">
      <alignment horizontal="left" vertical="top" wrapText="1"/>
      <protection/>
    </xf>
    <xf numFmtId="49" fontId="19" fillId="0" borderId="10" xfId="0" applyNumberFormat="1" applyFont="1" applyBorder="1" applyAlignment="1" applyProtection="1">
      <alignment horizontal="center" vertical="top" wrapText="1"/>
      <protection/>
    </xf>
    <xf numFmtId="4" fontId="19" fillId="0" borderId="10" xfId="0" applyNumberFormat="1" applyFont="1" applyBorder="1" applyAlignment="1" applyProtection="1">
      <alignment horizontal="right" vertical="top" wrapText="1"/>
      <protection/>
    </xf>
    <xf numFmtId="49" fontId="20" fillId="0" borderId="10" xfId="0" applyNumberFormat="1" applyFont="1" applyBorder="1" applyAlignment="1" applyProtection="1">
      <alignment horizontal="left" vertical="top" wrapText="1"/>
      <protection/>
    </xf>
    <xf numFmtId="49" fontId="20" fillId="0" borderId="10" xfId="0" applyNumberFormat="1" applyFont="1" applyBorder="1" applyAlignment="1" applyProtection="1">
      <alignment horizontal="center" vertical="top" wrapText="1"/>
      <protection/>
    </xf>
    <xf numFmtId="4" fontId="20" fillId="0" borderId="10" xfId="0" applyNumberFormat="1" applyFont="1" applyBorder="1" applyAlignment="1" applyProtection="1">
      <alignment horizontal="right" vertical="top" wrapText="1"/>
      <protection/>
    </xf>
    <xf numFmtId="49" fontId="21" fillId="0" borderId="11" xfId="0" applyNumberFormat="1" applyFont="1" applyBorder="1" applyAlignment="1" applyProtection="1">
      <alignment horizontal="left" vertical="top" wrapText="1"/>
      <protection/>
    </xf>
    <xf numFmtId="49" fontId="21" fillId="0" borderId="11" xfId="0" applyNumberFormat="1" applyFont="1" applyBorder="1" applyAlignment="1" applyProtection="1">
      <alignment horizontal="center" vertical="top" wrapText="1"/>
      <protection/>
    </xf>
    <xf numFmtId="4" fontId="21" fillId="0" borderId="11" xfId="0" applyNumberFormat="1" applyFont="1" applyBorder="1" applyAlignment="1" applyProtection="1">
      <alignment horizontal="right" vertical="top" wrapText="1"/>
      <protection/>
    </xf>
    <xf numFmtId="178" fontId="20" fillId="0" borderId="10" xfId="0" applyNumberFormat="1" applyFont="1" applyBorder="1" applyAlignment="1" applyProtection="1">
      <alignment horizontal="left" vertical="top" wrapText="1"/>
      <protection/>
    </xf>
    <xf numFmtId="49" fontId="22" fillId="0" borderId="10" xfId="0" applyNumberFormat="1" applyFont="1" applyBorder="1" applyAlignment="1" applyProtection="1">
      <alignment horizontal="left"/>
      <protection/>
    </xf>
    <xf numFmtId="49" fontId="22" fillId="0" borderId="10" xfId="0" applyNumberFormat="1" applyFont="1" applyBorder="1" applyAlignment="1" applyProtection="1">
      <alignment horizontal="center"/>
      <protection/>
    </xf>
    <xf numFmtId="4" fontId="22" fillId="0" borderId="10" xfId="0" applyNumberFormat="1" applyFont="1" applyBorder="1" applyAlignment="1" applyProtection="1">
      <alignment horizontal="right" wrapText="1"/>
      <protection/>
    </xf>
    <xf numFmtId="4" fontId="22" fillId="0" borderId="10" xfId="0" applyNumberFormat="1" applyFont="1" applyBorder="1" applyAlignment="1" applyProtection="1">
      <alignment horizontal="right"/>
      <protection/>
    </xf>
    <xf numFmtId="49" fontId="22" fillId="0" borderId="0" xfId="0" applyNumberFormat="1" applyFont="1" applyBorder="1" applyAlignment="1" applyProtection="1">
      <alignment horizontal="left"/>
      <protection/>
    </xf>
    <xf numFmtId="49" fontId="22" fillId="0" borderId="0" xfId="0" applyNumberFormat="1" applyFont="1" applyBorder="1" applyAlignment="1" applyProtection="1">
      <alignment horizontal="center"/>
      <protection/>
    </xf>
    <xf numFmtId="4" fontId="22" fillId="0" borderId="0" xfId="0" applyNumberFormat="1" applyFont="1" applyBorder="1" applyAlignment="1" applyProtection="1">
      <alignment horizontal="right"/>
      <protection/>
    </xf>
    <xf numFmtId="4" fontId="22" fillId="0" borderId="0" xfId="0" applyNumberFormat="1" applyFont="1" applyBorder="1" applyAlignment="1" applyProtection="1">
      <alignment horizontal="right" wrapText="1"/>
      <protection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0" xfId="33" applyNumberFormat="1" applyFont="1" applyFill="1" applyBorder="1" applyAlignment="1">
      <alignment horizontal="center" vertical="top" wrapText="1" readingOrder="1"/>
      <protection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54"/>
  <sheetViews>
    <sheetView tabSelected="1" view="pageBreakPreview" zoomScale="80" zoomScaleNormal="90" zoomScaleSheetLayoutView="80" zoomScalePageLayoutView="0" workbookViewId="0" topLeftCell="A106">
      <selection activeCell="A12" sqref="A12"/>
    </sheetView>
  </sheetViews>
  <sheetFormatPr defaultColWidth="9.00390625" defaultRowHeight="12.75"/>
  <cols>
    <col min="1" max="1" width="50.125" style="11" customWidth="1"/>
    <col min="2" max="2" width="9.25390625" style="12" customWidth="1"/>
    <col min="3" max="3" width="10.125" style="12" customWidth="1"/>
    <col min="4" max="4" width="14.125" style="12" customWidth="1"/>
    <col min="5" max="5" width="5.375" style="12" customWidth="1"/>
    <col min="6" max="6" width="17.625" style="13" customWidth="1"/>
    <col min="7" max="7" width="15.625" style="0" hidden="1" customWidth="1"/>
    <col min="8" max="8" width="16.625" style="0" hidden="1" customWidth="1"/>
    <col min="9" max="9" width="11.75390625" style="0" hidden="1" customWidth="1"/>
    <col min="10" max="10" width="0" style="0" hidden="1" customWidth="1"/>
    <col min="11" max="11" width="13.25390625" style="0" hidden="1" customWidth="1"/>
    <col min="12" max="12" width="11.625" style="0" hidden="1" customWidth="1"/>
    <col min="13" max="13" width="10.25390625" style="0" customWidth="1"/>
  </cols>
  <sheetData>
    <row r="1" spans="1:6" ht="15">
      <c r="A1" s="33" t="s">
        <v>81</v>
      </c>
      <c r="B1" s="33"/>
      <c r="C1" s="33"/>
      <c r="D1" s="33"/>
      <c r="E1" s="33"/>
      <c r="F1" s="33"/>
    </row>
    <row r="2" spans="1:6" ht="15">
      <c r="A2" s="33" t="s">
        <v>0</v>
      </c>
      <c r="B2" s="33"/>
      <c r="C2" s="33"/>
      <c r="D2" s="33"/>
      <c r="E2" s="33"/>
      <c r="F2" s="33"/>
    </row>
    <row r="3" spans="1:6" ht="15">
      <c r="A3" s="33" t="s">
        <v>86</v>
      </c>
      <c r="B3" s="33"/>
      <c r="C3" s="33"/>
      <c r="D3" s="33"/>
      <c r="E3" s="33"/>
      <c r="F3" s="33"/>
    </row>
    <row r="4" spans="1:6" ht="15">
      <c r="A4" s="33" t="s">
        <v>208</v>
      </c>
      <c r="B4" s="33"/>
      <c r="C4" s="33"/>
      <c r="D4" s="33"/>
      <c r="E4" s="33"/>
      <c r="F4" s="33"/>
    </row>
    <row r="5" spans="1:12" ht="64.5" customHeight="1">
      <c r="A5" s="32" t="s">
        <v>174</v>
      </c>
      <c r="B5" s="32"/>
      <c r="C5" s="32"/>
      <c r="D5" s="32"/>
      <c r="E5" s="32"/>
      <c r="F5" s="32"/>
      <c r="L5" s="9" t="s">
        <v>84</v>
      </c>
    </row>
    <row r="6" spans="1:14" ht="15.75" thickBot="1">
      <c r="A6" s="6"/>
      <c r="B6" s="2"/>
      <c r="C6" s="2"/>
      <c r="D6" s="2"/>
      <c r="E6" s="2"/>
      <c r="F6" s="5"/>
      <c r="L6" s="9"/>
      <c r="M6" s="9"/>
      <c r="N6" s="9"/>
    </row>
    <row r="7" spans="1:11" ht="12.75">
      <c r="A7" s="36" t="s">
        <v>1</v>
      </c>
      <c r="B7" s="38" t="s">
        <v>2</v>
      </c>
      <c r="C7" s="38" t="s">
        <v>3</v>
      </c>
      <c r="D7" s="38" t="s">
        <v>4</v>
      </c>
      <c r="E7" s="38" t="s">
        <v>5</v>
      </c>
      <c r="F7" s="34" t="s">
        <v>56</v>
      </c>
      <c r="G7" s="7"/>
      <c r="K7" t="s">
        <v>85</v>
      </c>
    </row>
    <row r="8" spans="1:11" ht="12.75">
      <c r="A8" s="37"/>
      <c r="B8" s="39"/>
      <c r="C8" s="39"/>
      <c r="D8" s="39"/>
      <c r="E8" s="39"/>
      <c r="F8" s="35"/>
      <c r="G8" s="7"/>
      <c r="K8" s="9" t="e">
        <f>F19+F31+#REF!+F37+F39+#REF!+#REF!+#REF!+#REF!+#REF!+#REF!</f>
        <v>#REF!</v>
      </c>
    </row>
    <row r="9" spans="1:7" ht="38.25">
      <c r="A9" s="14" t="s">
        <v>88</v>
      </c>
      <c r="B9" s="15"/>
      <c r="C9" s="15"/>
      <c r="D9" s="15"/>
      <c r="E9" s="15"/>
      <c r="F9" s="16">
        <v>29555723.67</v>
      </c>
      <c r="G9" s="7">
        <f>F9-10099059</f>
        <v>19456664.67</v>
      </c>
    </row>
    <row r="10" spans="1:7" ht="21">
      <c r="A10" s="17" t="s">
        <v>88</v>
      </c>
      <c r="B10" s="18" t="s">
        <v>7</v>
      </c>
      <c r="C10" s="18"/>
      <c r="D10" s="18"/>
      <c r="E10" s="18"/>
      <c r="F10" s="19">
        <v>29555723.67</v>
      </c>
      <c r="G10" s="7"/>
    </row>
    <row r="11" spans="1:11" ht="12.75">
      <c r="A11" s="17" t="s">
        <v>44</v>
      </c>
      <c r="B11" s="18" t="s">
        <v>7</v>
      </c>
      <c r="C11" s="18" t="s">
        <v>9</v>
      </c>
      <c r="D11" s="18"/>
      <c r="E11" s="18"/>
      <c r="F11" s="19">
        <v>8422299.91</v>
      </c>
      <c r="G11" s="7"/>
      <c r="K11" t="s">
        <v>83</v>
      </c>
    </row>
    <row r="12" spans="1:11" ht="31.5">
      <c r="A12" s="17" t="s">
        <v>45</v>
      </c>
      <c r="B12" s="18" t="s">
        <v>7</v>
      </c>
      <c r="C12" s="18" t="s">
        <v>10</v>
      </c>
      <c r="D12" s="18"/>
      <c r="E12" s="18"/>
      <c r="F12" s="19">
        <v>1702283.6</v>
      </c>
      <c r="G12" s="7"/>
      <c r="K12" s="9" t="e">
        <f>F15+F24+F25+F26+F47+F61+F63+F68+F70+F76+F78+F80+F82+F87+F93+F98+F100+F105+F107+F109+F111+F117+F118+F119+#REF!+#REF!+#REF!+#REF!+#REF!+#REF!++#REF!+#REF!+#REF!+#REF!+#REF!+#REF!</f>
        <v>#REF!</v>
      </c>
    </row>
    <row r="13" spans="1:7" ht="12.75">
      <c r="A13" s="17" t="s">
        <v>57</v>
      </c>
      <c r="B13" s="18" t="s">
        <v>7</v>
      </c>
      <c r="C13" s="18" t="s">
        <v>10</v>
      </c>
      <c r="D13" s="18" t="s">
        <v>58</v>
      </c>
      <c r="E13" s="18"/>
      <c r="F13" s="19">
        <v>1702283.6</v>
      </c>
      <c r="G13" s="7"/>
    </row>
    <row r="14" spans="1:7" ht="21">
      <c r="A14" s="17" t="s">
        <v>89</v>
      </c>
      <c r="B14" s="18" t="s">
        <v>7</v>
      </c>
      <c r="C14" s="18" t="s">
        <v>10</v>
      </c>
      <c r="D14" s="18" t="s">
        <v>59</v>
      </c>
      <c r="E14" s="18"/>
      <c r="F14" s="19">
        <v>1702283.6</v>
      </c>
      <c r="G14" s="7"/>
    </row>
    <row r="15" spans="1:7" ht="42">
      <c r="A15" s="17" t="s">
        <v>122</v>
      </c>
      <c r="B15" s="18" t="s">
        <v>7</v>
      </c>
      <c r="C15" s="18" t="s">
        <v>10</v>
      </c>
      <c r="D15" s="18" t="s">
        <v>112</v>
      </c>
      <c r="E15" s="18"/>
      <c r="F15" s="19">
        <v>1702283.6</v>
      </c>
      <c r="G15" s="7">
        <v>-257350</v>
      </c>
    </row>
    <row r="16" spans="1:7" ht="45">
      <c r="A16" s="20" t="s">
        <v>61</v>
      </c>
      <c r="B16" s="21" t="s">
        <v>7</v>
      </c>
      <c r="C16" s="21" t="s">
        <v>10</v>
      </c>
      <c r="D16" s="21" t="s">
        <v>112</v>
      </c>
      <c r="E16" s="21" t="s">
        <v>62</v>
      </c>
      <c r="F16" s="22">
        <v>1702283.6</v>
      </c>
      <c r="G16" s="7"/>
    </row>
    <row r="17" spans="1:7" ht="42">
      <c r="A17" s="17" t="s">
        <v>11</v>
      </c>
      <c r="B17" s="18" t="s">
        <v>7</v>
      </c>
      <c r="C17" s="18" t="s">
        <v>12</v>
      </c>
      <c r="D17" s="18"/>
      <c r="E17" s="18"/>
      <c r="F17" s="19">
        <v>6667316.31</v>
      </c>
      <c r="G17" s="7"/>
    </row>
    <row r="18" spans="1:7" ht="12.75">
      <c r="A18" s="17" t="s">
        <v>57</v>
      </c>
      <c r="B18" s="18" t="s">
        <v>7</v>
      </c>
      <c r="C18" s="18" t="s">
        <v>12</v>
      </c>
      <c r="D18" s="18" t="s">
        <v>58</v>
      </c>
      <c r="E18" s="18"/>
      <c r="F18" s="19">
        <v>6667316.31</v>
      </c>
      <c r="G18" s="7" t="e">
        <f>F18+F30+F35+#REF!+#REF!+#REF!+#REF!</f>
        <v>#REF!</v>
      </c>
    </row>
    <row r="19" spans="1:7" ht="12.75">
      <c r="A19" s="17" t="s">
        <v>13</v>
      </c>
      <c r="B19" s="18" t="s">
        <v>7</v>
      </c>
      <c r="C19" s="18" t="s">
        <v>12</v>
      </c>
      <c r="D19" s="18" t="s">
        <v>63</v>
      </c>
      <c r="E19" s="18"/>
      <c r="F19" s="19">
        <v>6667316.31</v>
      </c>
      <c r="G19" s="7"/>
    </row>
    <row r="20" spans="1:7" ht="42">
      <c r="A20" s="17" t="s">
        <v>122</v>
      </c>
      <c r="B20" s="18" t="s">
        <v>7</v>
      </c>
      <c r="C20" s="18" t="s">
        <v>12</v>
      </c>
      <c r="D20" s="18" t="s">
        <v>64</v>
      </c>
      <c r="E20" s="18"/>
      <c r="F20" s="19">
        <v>1720957.84</v>
      </c>
      <c r="G20" s="7"/>
    </row>
    <row r="21" spans="1:7" ht="45">
      <c r="A21" s="20" t="s">
        <v>61</v>
      </c>
      <c r="B21" s="21" t="s">
        <v>7</v>
      </c>
      <c r="C21" s="21" t="s">
        <v>12</v>
      </c>
      <c r="D21" s="21" t="s">
        <v>64</v>
      </c>
      <c r="E21" s="21" t="s">
        <v>62</v>
      </c>
      <c r="F21" s="22">
        <v>149391.01</v>
      </c>
      <c r="G21" s="7"/>
    </row>
    <row r="22" spans="1:7" ht="22.5">
      <c r="A22" s="20" t="s">
        <v>65</v>
      </c>
      <c r="B22" s="21" t="s">
        <v>7</v>
      </c>
      <c r="C22" s="21" t="s">
        <v>12</v>
      </c>
      <c r="D22" s="21" t="s">
        <v>64</v>
      </c>
      <c r="E22" s="21" t="s">
        <v>66</v>
      </c>
      <c r="F22" s="22">
        <v>927723.33</v>
      </c>
      <c r="G22" s="7"/>
    </row>
    <row r="23" spans="1:7" ht="12.75">
      <c r="A23" s="20" t="s">
        <v>67</v>
      </c>
      <c r="B23" s="21" t="s">
        <v>7</v>
      </c>
      <c r="C23" s="21" t="s">
        <v>12</v>
      </c>
      <c r="D23" s="21" t="s">
        <v>64</v>
      </c>
      <c r="E23" s="21" t="s">
        <v>68</v>
      </c>
      <c r="F23" s="22">
        <v>643843.5</v>
      </c>
      <c r="G23" s="7"/>
    </row>
    <row r="24" spans="1:7" ht="31.5">
      <c r="A24" s="17" t="s">
        <v>90</v>
      </c>
      <c r="B24" s="18" t="s">
        <v>7</v>
      </c>
      <c r="C24" s="18" t="s">
        <v>12</v>
      </c>
      <c r="D24" s="18" t="s">
        <v>69</v>
      </c>
      <c r="E24" s="18"/>
      <c r="F24" s="19">
        <v>4703158.47</v>
      </c>
      <c r="G24" s="8"/>
    </row>
    <row r="25" spans="1:7" ht="45">
      <c r="A25" s="20" t="s">
        <v>61</v>
      </c>
      <c r="B25" s="21" t="s">
        <v>7</v>
      </c>
      <c r="C25" s="21" t="s">
        <v>12</v>
      </c>
      <c r="D25" s="21" t="s">
        <v>69</v>
      </c>
      <c r="E25" s="21" t="s">
        <v>62</v>
      </c>
      <c r="F25" s="22">
        <v>4703158.47</v>
      </c>
      <c r="G25" s="8"/>
    </row>
    <row r="26" spans="1:7" ht="52.5">
      <c r="A26" s="17" t="s">
        <v>182</v>
      </c>
      <c r="B26" s="18" t="s">
        <v>7</v>
      </c>
      <c r="C26" s="18" t="s">
        <v>12</v>
      </c>
      <c r="D26" s="18" t="s">
        <v>183</v>
      </c>
      <c r="E26" s="18"/>
      <c r="F26" s="19">
        <v>243200</v>
      </c>
      <c r="G26" s="7"/>
    </row>
    <row r="27" spans="1:7" ht="45">
      <c r="A27" s="20" t="s">
        <v>61</v>
      </c>
      <c r="B27" s="21" t="s">
        <v>7</v>
      </c>
      <c r="C27" s="21" t="s">
        <v>12</v>
      </c>
      <c r="D27" s="21" t="s">
        <v>183</v>
      </c>
      <c r="E27" s="21" t="s">
        <v>62</v>
      </c>
      <c r="F27" s="22">
        <v>243200</v>
      </c>
      <c r="G27" s="7" t="e">
        <f>F27+#REF!+#REF!</f>
        <v>#REF!</v>
      </c>
    </row>
    <row r="28" spans="1:7" ht="12.75">
      <c r="A28" s="17" t="s">
        <v>14</v>
      </c>
      <c r="B28" s="18" t="s">
        <v>7</v>
      </c>
      <c r="C28" s="18" t="s">
        <v>15</v>
      </c>
      <c r="D28" s="18"/>
      <c r="E28" s="18"/>
      <c r="F28" s="19">
        <v>50000</v>
      </c>
      <c r="G28" s="7"/>
    </row>
    <row r="29" spans="1:7" ht="12.75">
      <c r="A29" s="17" t="s">
        <v>57</v>
      </c>
      <c r="B29" s="18" t="s">
        <v>7</v>
      </c>
      <c r="C29" s="18" t="s">
        <v>15</v>
      </c>
      <c r="D29" s="18" t="s">
        <v>58</v>
      </c>
      <c r="E29" s="18"/>
      <c r="F29" s="19">
        <v>50000</v>
      </c>
      <c r="G29" s="7"/>
    </row>
    <row r="30" spans="1:7" ht="12.75">
      <c r="A30" s="17" t="s">
        <v>16</v>
      </c>
      <c r="B30" s="18" t="s">
        <v>7</v>
      </c>
      <c r="C30" s="18" t="s">
        <v>15</v>
      </c>
      <c r="D30" s="18" t="s">
        <v>91</v>
      </c>
      <c r="E30" s="18"/>
      <c r="F30" s="19">
        <v>50000</v>
      </c>
      <c r="G30" s="7"/>
    </row>
    <row r="31" spans="1:7" ht="42">
      <c r="A31" s="17" t="s">
        <v>122</v>
      </c>
      <c r="B31" s="18" t="s">
        <v>7</v>
      </c>
      <c r="C31" s="18" t="s">
        <v>15</v>
      </c>
      <c r="D31" s="18" t="s">
        <v>70</v>
      </c>
      <c r="E31" s="18"/>
      <c r="F31" s="19">
        <v>50000</v>
      </c>
      <c r="G31" s="7"/>
    </row>
    <row r="32" spans="1:7" ht="12.75">
      <c r="A32" s="20" t="s">
        <v>67</v>
      </c>
      <c r="B32" s="21" t="s">
        <v>7</v>
      </c>
      <c r="C32" s="21" t="s">
        <v>15</v>
      </c>
      <c r="D32" s="21" t="s">
        <v>70</v>
      </c>
      <c r="E32" s="21" t="s">
        <v>68</v>
      </c>
      <c r="F32" s="22">
        <v>50000</v>
      </c>
      <c r="G32" s="7"/>
    </row>
    <row r="33" spans="1:7" ht="12.75">
      <c r="A33" s="17" t="s">
        <v>46</v>
      </c>
      <c r="B33" s="18" t="s">
        <v>7</v>
      </c>
      <c r="C33" s="18" t="s">
        <v>38</v>
      </c>
      <c r="D33" s="18"/>
      <c r="E33" s="18"/>
      <c r="F33" s="19">
        <v>2700</v>
      </c>
      <c r="G33" s="7"/>
    </row>
    <row r="34" spans="1:7" ht="12.75">
      <c r="A34" s="17" t="s">
        <v>57</v>
      </c>
      <c r="B34" s="18" t="s">
        <v>7</v>
      </c>
      <c r="C34" s="18" t="s">
        <v>38</v>
      </c>
      <c r="D34" s="18" t="s">
        <v>58</v>
      </c>
      <c r="E34" s="18"/>
      <c r="F34" s="19">
        <v>2000</v>
      </c>
      <c r="G34" s="7"/>
    </row>
    <row r="35" spans="1:7" ht="21">
      <c r="A35" s="17" t="s">
        <v>184</v>
      </c>
      <c r="B35" s="18" t="s">
        <v>7</v>
      </c>
      <c r="C35" s="18" t="s">
        <v>38</v>
      </c>
      <c r="D35" s="18" t="s">
        <v>185</v>
      </c>
      <c r="E35" s="18"/>
      <c r="F35" s="19">
        <v>2000</v>
      </c>
      <c r="G35" s="7"/>
    </row>
    <row r="36" spans="1:7" ht="42">
      <c r="A36" s="17" t="s">
        <v>122</v>
      </c>
      <c r="B36" s="18" t="s">
        <v>7</v>
      </c>
      <c r="C36" s="18" t="s">
        <v>38</v>
      </c>
      <c r="D36" s="18" t="s">
        <v>186</v>
      </c>
      <c r="E36" s="18"/>
      <c r="F36" s="19">
        <v>2000</v>
      </c>
      <c r="G36" s="7"/>
    </row>
    <row r="37" spans="1:7" ht="22.5">
      <c r="A37" s="20" t="s">
        <v>65</v>
      </c>
      <c r="B37" s="21" t="s">
        <v>7</v>
      </c>
      <c r="C37" s="21" t="s">
        <v>38</v>
      </c>
      <c r="D37" s="21" t="s">
        <v>186</v>
      </c>
      <c r="E37" s="21" t="s">
        <v>66</v>
      </c>
      <c r="F37" s="22">
        <v>2000</v>
      </c>
      <c r="G37" s="7"/>
    </row>
    <row r="38" spans="1:7" ht="73.5">
      <c r="A38" s="23" t="s">
        <v>176</v>
      </c>
      <c r="B38" s="18" t="s">
        <v>7</v>
      </c>
      <c r="C38" s="18" t="s">
        <v>38</v>
      </c>
      <c r="D38" s="18" t="s">
        <v>177</v>
      </c>
      <c r="E38" s="18"/>
      <c r="F38" s="19">
        <v>700</v>
      </c>
      <c r="G38" s="7"/>
    </row>
    <row r="39" spans="1:7" ht="22.5">
      <c r="A39" s="20" t="s">
        <v>65</v>
      </c>
      <c r="B39" s="21" t="s">
        <v>7</v>
      </c>
      <c r="C39" s="21" t="s">
        <v>38</v>
      </c>
      <c r="D39" s="21" t="s">
        <v>177</v>
      </c>
      <c r="E39" s="21" t="s">
        <v>66</v>
      </c>
      <c r="F39" s="22">
        <v>700</v>
      </c>
      <c r="G39" s="7"/>
    </row>
    <row r="40" spans="1:7" ht="12.75">
      <c r="A40" s="17" t="s">
        <v>17</v>
      </c>
      <c r="B40" s="18" t="s">
        <v>7</v>
      </c>
      <c r="C40" s="18" t="s">
        <v>18</v>
      </c>
      <c r="D40" s="18"/>
      <c r="E40" s="18"/>
      <c r="F40" s="19">
        <v>343500</v>
      </c>
      <c r="G40" s="7"/>
    </row>
    <row r="41" spans="1:7" ht="12.75">
      <c r="A41" s="17" t="s">
        <v>19</v>
      </c>
      <c r="B41" s="18" t="s">
        <v>7</v>
      </c>
      <c r="C41" s="18" t="s">
        <v>20</v>
      </c>
      <c r="D41" s="18"/>
      <c r="E41" s="18"/>
      <c r="F41" s="19">
        <v>343500</v>
      </c>
      <c r="G41" s="7"/>
    </row>
    <row r="42" spans="1:7" ht="31.5">
      <c r="A42" s="17" t="s">
        <v>71</v>
      </c>
      <c r="B42" s="18" t="s">
        <v>7</v>
      </c>
      <c r="C42" s="18" t="s">
        <v>20</v>
      </c>
      <c r="D42" s="18" t="s">
        <v>92</v>
      </c>
      <c r="E42" s="18"/>
      <c r="F42" s="19">
        <v>343500</v>
      </c>
      <c r="G42" s="7"/>
    </row>
    <row r="43" spans="1:7" ht="45">
      <c r="A43" s="20" t="s">
        <v>61</v>
      </c>
      <c r="B43" s="21" t="s">
        <v>7</v>
      </c>
      <c r="C43" s="21" t="s">
        <v>20</v>
      </c>
      <c r="D43" s="21" t="s">
        <v>92</v>
      </c>
      <c r="E43" s="21" t="s">
        <v>62</v>
      </c>
      <c r="F43" s="22">
        <v>339823.52</v>
      </c>
      <c r="G43" s="7"/>
    </row>
    <row r="44" spans="1:7" ht="22.5">
      <c r="A44" s="20" t="s">
        <v>65</v>
      </c>
      <c r="B44" s="21" t="s">
        <v>7</v>
      </c>
      <c r="C44" s="21" t="s">
        <v>20</v>
      </c>
      <c r="D44" s="21" t="s">
        <v>92</v>
      </c>
      <c r="E44" s="21" t="s">
        <v>66</v>
      </c>
      <c r="F44" s="22">
        <v>3676.48</v>
      </c>
      <c r="G44" s="7"/>
    </row>
    <row r="45" spans="1:7" ht="21">
      <c r="A45" s="17" t="s">
        <v>21</v>
      </c>
      <c r="B45" s="18" t="s">
        <v>7</v>
      </c>
      <c r="C45" s="18" t="s">
        <v>22</v>
      </c>
      <c r="D45" s="18"/>
      <c r="E45" s="18"/>
      <c r="F45" s="19">
        <v>81779</v>
      </c>
      <c r="G45" s="7"/>
    </row>
    <row r="46" spans="1:7" ht="31.5">
      <c r="A46" s="17" t="s">
        <v>178</v>
      </c>
      <c r="B46" s="18" t="s">
        <v>7</v>
      </c>
      <c r="C46" s="18" t="s">
        <v>113</v>
      </c>
      <c r="D46" s="18"/>
      <c r="E46" s="18"/>
      <c r="F46" s="19">
        <v>81779</v>
      </c>
      <c r="G46" s="7"/>
    </row>
    <row r="47" spans="1:7" ht="31.5">
      <c r="A47" s="17" t="s">
        <v>116</v>
      </c>
      <c r="B47" s="18" t="s">
        <v>7</v>
      </c>
      <c r="C47" s="18" t="s">
        <v>113</v>
      </c>
      <c r="D47" s="18" t="s">
        <v>72</v>
      </c>
      <c r="E47" s="18"/>
      <c r="F47" s="19">
        <v>81779</v>
      </c>
      <c r="G47" s="7"/>
    </row>
    <row r="48" spans="1:7" ht="31.5">
      <c r="A48" s="17" t="s">
        <v>117</v>
      </c>
      <c r="B48" s="18" t="s">
        <v>7</v>
      </c>
      <c r="C48" s="18" t="s">
        <v>113</v>
      </c>
      <c r="D48" s="18" t="s">
        <v>93</v>
      </c>
      <c r="E48" s="18"/>
      <c r="F48" s="19">
        <v>81779</v>
      </c>
      <c r="G48" s="7"/>
    </row>
    <row r="49" spans="1:7" ht="12.75">
      <c r="A49" s="17" t="s">
        <v>118</v>
      </c>
      <c r="B49" s="18" t="s">
        <v>7</v>
      </c>
      <c r="C49" s="18" t="s">
        <v>113</v>
      </c>
      <c r="D49" s="18" t="s">
        <v>119</v>
      </c>
      <c r="E49" s="18"/>
      <c r="F49" s="19">
        <v>81779</v>
      </c>
      <c r="G49" s="7"/>
    </row>
    <row r="50" spans="1:7" ht="21">
      <c r="A50" s="17" t="s">
        <v>120</v>
      </c>
      <c r="B50" s="18" t="s">
        <v>7</v>
      </c>
      <c r="C50" s="18" t="s">
        <v>113</v>
      </c>
      <c r="D50" s="18" t="s">
        <v>121</v>
      </c>
      <c r="E50" s="18"/>
      <c r="F50" s="19">
        <v>81779</v>
      </c>
      <c r="G50" s="7"/>
    </row>
    <row r="51" spans="1:7" ht="42">
      <c r="A51" s="17" t="s">
        <v>122</v>
      </c>
      <c r="B51" s="18" t="s">
        <v>7</v>
      </c>
      <c r="C51" s="18" t="s">
        <v>113</v>
      </c>
      <c r="D51" s="18" t="s">
        <v>123</v>
      </c>
      <c r="E51" s="18"/>
      <c r="F51" s="19">
        <v>81779</v>
      </c>
      <c r="G51" s="7"/>
    </row>
    <row r="52" spans="1:7" ht="22.5">
      <c r="A52" s="20" t="s">
        <v>65</v>
      </c>
      <c r="B52" s="21" t="s">
        <v>7</v>
      </c>
      <c r="C52" s="21" t="s">
        <v>113</v>
      </c>
      <c r="D52" s="21" t="s">
        <v>123</v>
      </c>
      <c r="E52" s="21" t="s">
        <v>66</v>
      </c>
      <c r="F52" s="22">
        <v>81779</v>
      </c>
      <c r="G52" s="7"/>
    </row>
    <row r="53" spans="1:7" ht="12.75">
      <c r="A53" s="17" t="s">
        <v>23</v>
      </c>
      <c r="B53" s="18" t="s">
        <v>7</v>
      </c>
      <c r="C53" s="18" t="s">
        <v>24</v>
      </c>
      <c r="D53" s="18"/>
      <c r="E53" s="18"/>
      <c r="F53" s="19">
        <v>9951790.08</v>
      </c>
      <c r="G53" s="7"/>
    </row>
    <row r="54" spans="1:7" ht="12.75">
      <c r="A54" s="17" t="s">
        <v>37</v>
      </c>
      <c r="B54" s="18" t="s">
        <v>7</v>
      </c>
      <c r="C54" s="18" t="s">
        <v>25</v>
      </c>
      <c r="D54" s="18"/>
      <c r="E54" s="18"/>
      <c r="F54" s="19">
        <v>6766718.83</v>
      </c>
      <c r="G54" s="7"/>
    </row>
    <row r="55" spans="1:7" ht="21">
      <c r="A55" s="17" t="s">
        <v>124</v>
      </c>
      <c r="B55" s="18" t="s">
        <v>7</v>
      </c>
      <c r="C55" s="18" t="s">
        <v>25</v>
      </c>
      <c r="D55" s="18" t="s">
        <v>73</v>
      </c>
      <c r="E55" s="18"/>
      <c r="F55" s="19">
        <v>6766718.83</v>
      </c>
      <c r="G55" s="7"/>
    </row>
    <row r="56" spans="1:7" ht="31.5">
      <c r="A56" s="17" t="s">
        <v>125</v>
      </c>
      <c r="B56" s="18" t="s">
        <v>7</v>
      </c>
      <c r="C56" s="18" t="s">
        <v>25</v>
      </c>
      <c r="D56" s="18" t="s">
        <v>94</v>
      </c>
      <c r="E56" s="18"/>
      <c r="F56" s="19">
        <v>6766718.83</v>
      </c>
      <c r="G56" s="7"/>
    </row>
    <row r="57" spans="1:7" ht="42">
      <c r="A57" s="17" t="s">
        <v>126</v>
      </c>
      <c r="B57" s="18" t="s">
        <v>7</v>
      </c>
      <c r="C57" s="18" t="s">
        <v>25</v>
      </c>
      <c r="D57" s="18" t="s">
        <v>127</v>
      </c>
      <c r="E57" s="18"/>
      <c r="F57" s="19">
        <v>6766718.83</v>
      </c>
      <c r="G57" s="7"/>
    </row>
    <row r="58" spans="1:7" ht="12.75">
      <c r="A58" s="17" t="s">
        <v>128</v>
      </c>
      <c r="B58" s="18" t="s">
        <v>7</v>
      </c>
      <c r="C58" s="18" t="s">
        <v>25</v>
      </c>
      <c r="D58" s="18" t="s">
        <v>129</v>
      </c>
      <c r="E58" s="18"/>
      <c r="F58" s="19">
        <v>6766718.83</v>
      </c>
      <c r="G58" s="7"/>
    </row>
    <row r="59" spans="1:7" ht="42">
      <c r="A59" s="17" t="s">
        <v>122</v>
      </c>
      <c r="B59" s="18" t="s">
        <v>7</v>
      </c>
      <c r="C59" s="18" t="s">
        <v>25</v>
      </c>
      <c r="D59" s="18" t="s">
        <v>130</v>
      </c>
      <c r="E59" s="18"/>
      <c r="F59" s="19">
        <v>6766718.83</v>
      </c>
      <c r="G59" s="7"/>
    </row>
    <row r="60" spans="1:7" ht="22.5">
      <c r="A60" s="20" t="s">
        <v>65</v>
      </c>
      <c r="B60" s="21" t="s">
        <v>7</v>
      </c>
      <c r="C60" s="21" t="s">
        <v>25</v>
      </c>
      <c r="D60" s="21" t="s">
        <v>130</v>
      </c>
      <c r="E60" s="21" t="s">
        <v>66</v>
      </c>
      <c r="F60" s="22">
        <v>6766718.83</v>
      </c>
      <c r="G60" s="7"/>
    </row>
    <row r="61" spans="1:7" ht="12.75">
      <c r="A61" s="17" t="s">
        <v>187</v>
      </c>
      <c r="B61" s="18" t="s">
        <v>7</v>
      </c>
      <c r="C61" s="18" t="s">
        <v>188</v>
      </c>
      <c r="D61" s="18"/>
      <c r="E61" s="18"/>
      <c r="F61" s="19">
        <v>3185071.25</v>
      </c>
      <c r="G61" s="7"/>
    </row>
    <row r="62" spans="1:7" ht="12.75">
      <c r="A62" s="17" t="s">
        <v>57</v>
      </c>
      <c r="B62" s="18" t="s">
        <v>7</v>
      </c>
      <c r="C62" s="18" t="s">
        <v>188</v>
      </c>
      <c r="D62" s="18" t="s">
        <v>58</v>
      </c>
      <c r="E62" s="18"/>
      <c r="F62" s="19">
        <v>3185071.25</v>
      </c>
      <c r="G62" s="7"/>
    </row>
    <row r="63" spans="1:7" ht="21">
      <c r="A63" s="17" t="s">
        <v>184</v>
      </c>
      <c r="B63" s="18" t="s">
        <v>7</v>
      </c>
      <c r="C63" s="18" t="s">
        <v>188</v>
      </c>
      <c r="D63" s="18" t="s">
        <v>185</v>
      </c>
      <c r="E63" s="18"/>
      <c r="F63" s="19">
        <v>1443456.83</v>
      </c>
      <c r="G63" s="7"/>
    </row>
    <row r="64" spans="1:7" ht="42">
      <c r="A64" s="17" t="s">
        <v>122</v>
      </c>
      <c r="B64" s="18" t="s">
        <v>7</v>
      </c>
      <c r="C64" s="18" t="s">
        <v>188</v>
      </c>
      <c r="D64" s="18" t="s">
        <v>186</v>
      </c>
      <c r="E64" s="18"/>
      <c r="F64" s="19">
        <v>1443456.83</v>
      </c>
      <c r="G64" s="7"/>
    </row>
    <row r="65" spans="1:7" ht="22.5">
      <c r="A65" s="20" t="s">
        <v>65</v>
      </c>
      <c r="B65" s="21" t="s">
        <v>7</v>
      </c>
      <c r="C65" s="21" t="s">
        <v>188</v>
      </c>
      <c r="D65" s="21" t="s">
        <v>186</v>
      </c>
      <c r="E65" s="21" t="s">
        <v>66</v>
      </c>
      <c r="F65" s="22">
        <v>1443456.83</v>
      </c>
      <c r="G65" s="7"/>
    </row>
    <row r="66" spans="1:7" ht="42">
      <c r="A66" s="17" t="s">
        <v>189</v>
      </c>
      <c r="B66" s="18" t="s">
        <v>7</v>
      </c>
      <c r="C66" s="18" t="s">
        <v>188</v>
      </c>
      <c r="D66" s="18" t="s">
        <v>190</v>
      </c>
      <c r="E66" s="18"/>
      <c r="F66" s="19">
        <v>1741614.42</v>
      </c>
      <c r="G66" s="7"/>
    </row>
    <row r="67" spans="1:7" ht="73.5">
      <c r="A67" s="23" t="s">
        <v>191</v>
      </c>
      <c r="B67" s="18" t="s">
        <v>7</v>
      </c>
      <c r="C67" s="18" t="s">
        <v>188</v>
      </c>
      <c r="D67" s="18" t="s">
        <v>192</v>
      </c>
      <c r="E67" s="18"/>
      <c r="F67" s="19">
        <v>1741614.42</v>
      </c>
      <c r="G67" s="7"/>
    </row>
    <row r="68" spans="1:7" ht="22.5">
      <c r="A68" s="20" t="s">
        <v>65</v>
      </c>
      <c r="B68" s="21" t="s">
        <v>7</v>
      </c>
      <c r="C68" s="21" t="s">
        <v>188</v>
      </c>
      <c r="D68" s="21" t="s">
        <v>192</v>
      </c>
      <c r="E68" s="21" t="s">
        <v>66</v>
      </c>
      <c r="F68" s="22">
        <v>1741614.42</v>
      </c>
      <c r="G68" s="7"/>
    </row>
    <row r="69" spans="1:7" ht="12.75">
      <c r="A69" s="17" t="s">
        <v>26</v>
      </c>
      <c r="B69" s="18" t="s">
        <v>7</v>
      </c>
      <c r="C69" s="18" t="s">
        <v>27</v>
      </c>
      <c r="D69" s="18"/>
      <c r="E69" s="18"/>
      <c r="F69" s="19">
        <v>4409484.82</v>
      </c>
      <c r="G69" s="7"/>
    </row>
    <row r="70" spans="1:7" ht="12.75">
      <c r="A70" s="17" t="s">
        <v>47</v>
      </c>
      <c r="B70" s="18" t="s">
        <v>7</v>
      </c>
      <c r="C70" s="18" t="s">
        <v>28</v>
      </c>
      <c r="D70" s="18"/>
      <c r="E70" s="18"/>
      <c r="F70" s="19">
        <v>4022304.82</v>
      </c>
      <c r="G70" s="7"/>
    </row>
    <row r="71" spans="1:7" ht="21">
      <c r="A71" s="17" t="s">
        <v>136</v>
      </c>
      <c r="B71" s="18" t="s">
        <v>7</v>
      </c>
      <c r="C71" s="18" t="s">
        <v>28</v>
      </c>
      <c r="D71" s="18" t="s">
        <v>74</v>
      </c>
      <c r="E71" s="18"/>
      <c r="F71" s="19">
        <v>341826.68</v>
      </c>
      <c r="G71" s="7"/>
    </row>
    <row r="72" spans="1:7" ht="21">
      <c r="A72" s="17" t="s">
        <v>137</v>
      </c>
      <c r="B72" s="18" t="s">
        <v>7</v>
      </c>
      <c r="C72" s="18" t="s">
        <v>28</v>
      </c>
      <c r="D72" s="18" t="s">
        <v>95</v>
      </c>
      <c r="E72" s="18"/>
      <c r="F72" s="19">
        <v>41827.18</v>
      </c>
      <c r="G72" s="7"/>
    </row>
    <row r="73" spans="1:7" ht="21">
      <c r="A73" s="17" t="s">
        <v>138</v>
      </c>
      <c r="B73" s="18" t="s">
        <v>7</v>
      </c>
      <c r="C73" s="18" t="s">
        <v>28</v>
      </c>
      <c r="D73" s="18" t="s">
        <v>139</v>
      </c>
      <c r="E73" s="18"/>
      <c r="F73" s="19">
        <v>41827.18</v>
      </c>
      <c r="G73" s="7"/>
    </row>
    <row r="74" spans="1:7" ht="21">
      <c r="A74" s="17" t="s">
        <v>140</v>
      </c>
      <c r="B74" s="18" t="s">
        <v>7</v>
      </c>
      <c r="C74" s="18" t="s">
        <v>28</v>
      </c>
      <c r="D74" s="18" t="s">
        <v>141</v>
      </c>
      <c r="E74" s="18"/>
      <c r="F74" s="19">
        <v>41827.18</v>
      </c>
      <c r="G74" s="7"/>
    </row>
    <row r="75" spans="1:7" ht="42">
      <c r="A75" s="17" t="s">
        <v>122</v>
      </c>
      <c r="B75" s="18" t="s">
        <v>7</v>
      </c>
      <c r="C75" s="18" t="s">
        <v>28</v>
      </c>
      <c r="D75" s="18" t="s">
        <v>142</v>
      </c>
      <c r="E75" s="18"/>
      <c r="F75" s="19">
        <v>41827.18</v>
      </c>
      <c r="G75" s="7"/>
    </row>
    <row r="76" spans="1:7" ht="22.5">
      <c r="A76" s="20" t="s">
        <v>65</v>
      </c>
      <c r="B76" s="21" t="s">
        <v>7</v>
      </c>
      <c r="C76" s="21" t="s">
        <v>28</v>
      </c>
      <c r="D76" s="21" t="s">
        <v>142</v>
      </c>
      <c r="E76" s="21" t="s">
        <v>66</v>
      </c>
      <c r="F76" s="22">
        <v>41827.18</v>
      </c>
      <c r="G76" s="7"/>
    </row>
    <row r="77" spans="1:7" ht="21">
      <c r="A77" s="17" t="s">
        <v>201</v>
      </c>
      <c r="B77" s="18" t="s">
        <v>7</v>
      </c>
      <c r="C77" s="18" t="s">
        <v>28</v>
      </c>
      <c r="D77" s="18" t="s">
        <v>202</v>
      </c>
      <c r="E77" s="18"/>
      <c r="F77" s="19">
        <v>299999.5</v>
      </c>
      <c r="G77" s="7"/>
    </row>
    <row r="78" spans="1:7" ht="21">
      <c r="A78" s="17" t="s">
        <v>203</v>
      </c>
      <c r="B78" s="18" t="s">
        <v>7</v>
      </c>
      <c r="C78" s="18" t="s">
        <v>28</v>
      </c>
      <c r="D78" s="18" t="s">
        <v>204</v>
      </c>
      <c r="E78" s="18"/>
      <c r="F78" s="19">
        <v>299999.5</v>
      </c>
      <c r="G78" s="7"/>
    </row>
    <row r="79" spans="1:7" ht="21">
      <c r="A79" s="17" t="s">
        <v>205</v>
      </c>
      <c r="B79" s="18" t="s">
        <v>7</v>
      </c>
      <c r="C79" s="18" t="s">
        <v>28</v>
      </c>
      <c r="D79" s="18" t="s">
        <v>206</v>
      </c>
      <c r="E79" s="18"/>
      <c r="F79" s="19">
        <v>299999.5</v>
      </c>
      <c r="G79" s="7"/>
    </row>
    <row r="80" spans="1:7" ht="42">
      <c r="A80" s="17" t="s">
        <v>122</v>
      </c>
      <c r="B80" s="18" t="s">
        <v>7</v>
      </c>
      <c r="C80" s="18" t="s">
        <v>28</v>
      </c>
      <c r="D80" s="18" t="s">
        <v>207</v>
      </c>
      <c r="E80" s="18"/>
      <c r="F80" s="19">
        <v>299999.5</v>
      </c>
      <c r="G80" s="7"/>
    </row>
    <row r="81" spans="1:7" ht="22.5">
      <c r="A81" s="20" t="s">
        <v>65</v>
      </c>
      <c r="B81" s="21" t="s">
        <v>7</v>
      </c>
      <c r="C81" s="21" t="s">
        <v>28</v>
      </c>
      <c r="D81" s="21" t="s">
        <v>207</v>
      </c>
      <c r="E81" s="21" t="s">
        <v>66</v>
      </c>
      <c r="F81" s="22">
        <v>299999.5</v>
      </c>
      <c r="G81" s="7"/>
    </row>
    <row r="82" spans="1:7" ht="21">
      <c r="A82" s="17" t="s">
        <v>179</v>
      </c>
      <c r="B82" s="18" t="s">
        <v>7</v>
      </c>
      <c r="C82" s="18" t="s">
        <v>28</v>
      </c>
      <c r="D82" s="18" t="s">
        <v>131</v>
      </c>
      <c r="E82" s="18"/>
      <c r="F82" s="19">
        <v>3680478.14</v>
      </c>
      <c r="G82" s="7"/>
    </row>
    <row r="83" spans="1:7" ht="31.5">
      <c r="A83" s="17" t="s">
        <v>180</v>
      </c>
      <c r="B83" s="18" t="s">
        <v>7</v>
      </c>
      <c r="C83" s="18" t="s">
        <v>28</v>
      </c>
      <c r="D83" s="18" t="s">
        <v>132</v>
      </c>
      <c r="E83" s="18"/>
      <c r="F83" s="19">
        <v>3680478.14</v>
      </c>
      <c r="G83" s="7"/>
    </row>
    <row r="84" spans="1:7" ht="21">
      <c r="A84" s="17" t="s">
        <v>133</v>
      </c>
      <c r="B84" s="18" t="s">
        <v>7</v>
      </c>
      <c r="C84" s="18" t="s">
        <v>28</v>
      </c>
      <c r="D84" s="18" t="s">
        <v>134</v>
      </c>
      <c r="E84" s="18"/>
      <c r="F84" s="19">
        <v>3680478.14</v>
      </c>
      <c r="G84" s="7"/>
    </row>
    <row r="85" spans="1:7" ht="42">
      <c r="A85" s="17" t="s">
        <v>122</v>
      </c>
      <c r="B85" s="18" t="s">
        <v>7</v>
      </c>
      <c r="C85" s="18" t="s">
        <v>28</v>
      </c>
      <c r="D85" s="18" t="s">
        <v>135</v>
      </c>
      <c r="E85" s="18"/>
      <c r="F85" s="19">
        <v>139978.14</v>
      </c>
      <c r="G85" s="7"/>
    </row>
    <row r="86" spans="1:7" ht="22.5">
      <c r="A86" s="20" t="s">
        <v>65</v>
      </c>
      <c r="B86" s="21" t="s">
        <v>7</v>
      </c>
      <c r="C86" s="21" t="s">
        <v>28</v>
      </c>
      <c r="D86" s="21" t="s">
        <v>135</v>
      </c>
      <c r="E86" s="21" t="s">
        <v>66</v>
      </c>
      <c r="F86" s="22">
        <v>139978.14</v>
      </c>
      <c r="G86" s="7"/>
    </row>
    <row r="87" spans="1:7" ht="84">
      <c r="A87" s="23" t="s">
        <v>193</v>
      </c>
      <c r="B87" s="18" t="s">
        <v>7</v>
      </c>
      <c r="C87" s="18" t="s">
        <v>28</v>
      </c>
      <c r="D87" s="18" t="s">
        <v>194</v>
      </c>
      <c r="E87" s="18"/>
      <c r="F87" s="19">
        <v>3540500</v>
      </c>
      <c r="G87" s="7"/>
    </row>
    <row r="88" spans="1:7" ht="22.5">
      <c r="A88" s="20" t="s">
        <v>195</v>
      </c>
      <c r="B88" s="21" t="s">
        <v>7</v>
      </c>
      <c r="C88" s="21" t="s">
        <v>28</v>
      </c>
      <c r="D88" s="21" t="s">
        <v>194</v>
      </c>
      <c r="E88" s="21" t="s">
        <v>196</v>
      </c>
      <c r="F88" s="22">
        <v>3540500</v>
      </c>
      <c r="G88" s="7"/>
    </row>
    <row r="89" spans="1:7" ht="21">
      <c r="A89" s="17" t="s">
        <v>198</v>
      </c>
      <c r="B89" s="18" t="s">
        <v>7</v>
      </c>
      <c r="C89" s="18" t="s">
        <v>199</v>
      </c>
      <c r="D89" s="18"/>
      <c r="E89" s="18"/>
      <c r="F89" s="19">
        <v>387180</v>
      </c>
      <c r="G89" s="7"/>
    </row>
    <row r="90" spans="1:7" ht="12.75">
      <c r="A90" s="17" t="s">
        <v>57</v>
      </c>
      <c r="B90" s="18" t="s">
        <v>7</v>
      </c>
      <c r="C90" s="18" t="s">
        <v>199</v>
      </c>
      <c r="D90" s="18" t="s">
        <v>58</v>
      </c>
      <c r="E90" s="18"/>
      <c r="F90" s="19">
        <v>387180</v>
      </c>
      <c r="G90" s="7"/>
    </row>
    <row r="91" spans="1:7" ht="42">
      <c r="A91" s="17" t="s">
        <v>189</v>
      </c>
      <c r="B91" s="18" t="s">
        <v>7</v>
      </c>
      <c r="C91" s="18" t="s">
        <v>199</v>
      </c>
      <c r="D91" s="18" t="s">
        <v>190</v>
      </c>
      <c r="E91" s="18"/>
      <c r="F91" s="19">
        <v>387180</v>
      </c>
      <c r="G91" s="7"/>
    </row>
    <row r="92" spans="1:7" ht="42">
      <c r="A92" s="17" t="s">
        <v>122</v>
      </c>
      <c r="B92" s="18" t="s">
        <v>7</v>
      </c>
      <c r="C92" s="18" t="s">
        <v>199</v>
      </c>
      <c r="D92" s="18" t="s">
        <v>200</v>
      </c>
      <c r="E92" s="18"/>
      <c r="F92" s="19">
        <v>387180</v>
      </c>
      <c r="G92" s="7"/>
    </row>
    <row r="93" spans="1:7" ht="22.5">
      <c r="A93" s="20" t="s">
        <v>65</v>
      </c>
      <c r="B93" s="21" t="s">
        <v>7</v>
      </c>
      <c r="C93" s="21" t="s">
        <v>199</v>
      </c>
      <c r="D93" s="21" t="s">
        <v>200</v>
      </c>
      <c r="E93" s="21" t="s">
        <v>66</v>
      </c>
      <c r="F93" s="22">
        <v>387180</v>
      </c>
      <c r="G93" s="7"/>
    </row>
    <row r="94" spans="1:7" ht="12.75">
      <c r="A94" s="17" t="s">
        <v>48</v>
      </c>
      <c r="B94" s="18" t="s">
        <v>7</v>
      </c>
      <c r="C94" s="18" t="s">
        <v>29</v>
      </c>
      <c r="D94" s="18"/>
      <c r="E94" s="18"/>
      <c r="F94" s="19">
        <v>4533840.86</v>
      </c>
      <c r="G94" s="7"/>
    </row>
    <row r="95" spans="1:7" ht="12.75">
      <c r="A95" s="17" t="s">
        <v>30</v>
      </c>
      <c r="B95" s="18" t="s">
        <v>7</v>
      </c>
      <c r="C95" s="18" t="s">
        <v>31</v>
      </c>
      <c r="D95" s="18"/>
      <c r="E95" s="18"/>
      <c r="F95" s="19">
        <v>4511216.36</v>
      </c>
      <c r="G95" s="7"/>
    </row>
    <row r="96" spans="1:7" ht="21">
      <c r="A96" s="17" t="s">
        <v>143</v>
      </c>
      <c r="B96" s="18" t="s">
        <v>7</v>
      </c>
      <c r="C96" s="18" t="s">
        <v>31</v>
      </c>
      <c r="D96" s="18" t="s">
        <v>75</v>
      </c>
      <c r="E96" s="18"/>
      <c r="F96" s="19">
        <v>4511216.36</v>
      </c>
      <c r="G96" s="7"/>
    </row>
    <row r="97" spans="1:7" ht="21">
      <c r="A97" s="17" t="s">
        <v>144</v>
      </c>
      <c r="B97" s="18" t="s">
        <v>7</v>
      </c>
      <c r="C97" s="18" t="s">
        <v>31</v>
      </c>
      <c r="D97" s="18" t="s">
        <v>76</v>
      </c>
      <c r="E97" s="18"/>
      <c r="F97" s="19">
        <v>3970603.48</v>
      </c>
      <c r="G97" s="7"/>
    </row>
    <row r="98" spans="1:7" ht="21">
      <c r="A98" s="17" t="s">
        <v>145</v>
      </c>
      <c r="B98" s="18" t="s">
        <v>7</v>
      </c>
      <c r="C98" s="18" t="s">
        <v>31</v>
      </c>
      <c r="D98" s="18" t="s">
        <v>146</v>
      </c>
      <c r="E98" s="18"/>
      <c r="F98" s="19">
        <v>3970603.48</v>
      </c>
      <c r="G98" s="7"/>
    </row>
    <row r="99" spans="1:7" ht="21">
      <c r="A99" s="17" t="s">
        <v>147</v>
      </c>
      <c r="B99" s="18" t="s">
        <v>7</v>
      </c>
      <c r="C99" s="18" t="s">
        <v>31</v>
      </c>
      <c r="D99" s="18" t="s">
        <v>148</v>
      </c>
      <c r="E99" s="18"/>
      <c r="F99" s="19">
        <v>3970603.48</v>
      </c>
      <c r="G99" s="7"/>
    </row>
    <row r="100" spans="1:7" ht="42">
      <c r="A100" s="17" t="s">
        <v>122</v>
      </c>
      <c r="B100" s="18" t="s">
        <v>7</v>
      </c>
      <c r="C100" s="18" t="s">
        <v>31</v>
      </c>
      <c r="D100" s="18" t="s">
        <v>149</v>
      </c>
      <c r="E100" s="18"/>
      <c r="F100" s="19">
        <v>1514361.95</v>
      </c>
      <c r="G100" s="7"/>
    </row>
    <row r="101" spans="1:7" ht="45">
      <c r="A101" s="20" t="s">
        <v>61</v>
      </c>
      <c r="B101" s="21" t="s">
        <v>7</v>
      </c>
      <c r="C101" s="21" t="s">
        <v>31</v>
      </c>
      <c r="D101" s="21" t="s">
        <v>149</v>
      </c>
      <c r="E101" s="21" t="s">
        <v>62</v>
      </c>
      <c r="F101" s="22">
        <v>763670.86</v>
      </c>
      <c r="G101" s="7"/>
    </row>
    <row r="102" spans="1:7" ht="22.5">
      <c r="A102" s="20" t="s">
        <v>65</v>
      </c>
      <c r="B102" s="21" t="s">
        <v>7</v>
      </c>
      <c r="C102" s="21" t="s">
        <v>31</v>
      </c>
      <c r="D102" s="21" t="s">
        <v>149</v>
      </c>
      <c r="E102" s="21" t="s">
        <v>66</v>
      </c>
      <c r="F102" s="22">
        <v>739778.71</v>
      </c>
      <c r="G102" s="7"/>
    </row>
    <row r="103" spans="1:7" ht="12.75">
      <c r="A103" s="20" t="s">
        <v>67</v>
      </c>
      <c r="B103" s="21" t="s">
        <v>7</v>
      </c>
      <c r="C103" s="21" t="s">
        <v>31</v>
      </c>
      <c r="D103" s="21" t="s">
        <v>149</v>
      </c>
      <c r="E103" s="21" t="s">
        <v>68</v>
      </c>
      <c r="F103" s="22">
        <v>10912.38</v>
      </c>
      <c r="G103" s="7"/>
    </row>
    <row r="104" spans="1:7" ht="21">
      <c r="A104" s="17" t="s">
        <v>150</v>
      </c>
      <c r="B104" s="18" t="s">
        <v>7</v>
      </c>
      <c r="C104" s="18" t="s">
        <v>31</v>
      </c>
      <c r="D104" s="18" t="s">
        <v>151</v>
      </c>
      <c r="E104" s="18"/>
      <c r="F104" s="19">
        <v>1956641.53</v>
      </c>
      <c r="G104" s="7"/>
    </row>
    <row r="105" spans="1:7" ht="45">
      <c r="A105" s="20" t="s">
        <v>61</v>
      </c>
      <c r="B105" s="21" t="s">
        <v>7</v>
      </c>
      <c r="C105" s="21" t="s">
        <v>31</v>
      </c>
      <c r="D105" s="21" t="s">
        <v>151</v>
      </c>
      <c r="E105" s="21" t="s">
        <v>62</v>
      </c>
      <c r="F105" s="22">
        <v>1956641.53</v>
      </c>
      <c r="G105" s="7"/>
    </row>
    <row r="106" spans="1:7" ht="21">
      <c r="A106" s="17" t="s">
        <v>114</v>
      </c>
      <c r="B106" s="18" t="s">
        <v>7</v>
      </c>
      <c r="C106" s="18" t="s">
        <v>31</v>
      </c>
      <c r="D106" s="18" t="s">
        <v>181</v>
      </c>
      <c r="E106" s="18"/>
      <c r="F106" s="19">
        <v>499600</v>
      </c>
      <c r="G106" s="7"/>
    </row>
    <row r="107" spans="1:7" ht="22.5">
      <c r="A107" s="20" t="s">
        <v>65</v>
      </c>
      <c r="B107" s="21" t="s">
        <v>7</v>
      </c>
      <c r="C107" s="21" t="s">
        <v>31</v>
      </c>
      <c r="D107" s="21" t="s">
        <v>181</v>
      </c>
      <c r="E107" s="21" t="s">
        <v>66</v>
      </c>
      <c r="F107" s="22">
        <v>499600</v>
      </c>
      <c r="G107" s="7"/>
    </row>
    <row r="108" spans="1:7" ht="31.5">
      <c r="A108" s="17" t="s">
        <v>152</v>
      </c>
      <c r="B108" s="18" t="s">
        <v>7</v>
      </c>
      <c r="C108" s="18" t="s">
        <v>31</v>
      </c>
      <c r="D108" s="18" t="s">
        <v>77</v>
      </c>
      <c r="E108" s="18"/>
      <c r="F108" s="19">
        <v>540612.88</v>
      </c>
      <c r="G108" s="7"/>
    </row>
    <row r="109" spans="1:7" ht="21">
      <c r="A109" s="17" t="s">
        <v>153</v>
      </c>
      <c r="B109" s="18" t="s">
        <v>7</v>
      </c>
      <c r="C109" s="18" t="s">
        <v>31</v>
      </c>
      <c r="D109" s="18" t="s">
        <v>154</v>
      </c>
      <c r="E109" s="18"/>
      <c r="F109" s="19">
        <v>540612.88</v>
      </c>
      <c r="G109" s="7"/>
    </row>
    <row r="110" spans="1:7" ht="31.5">
      <c r="A110" s="17" t="s">
        <v>155</v>
      </c>
      <c r="B110" s="18" t="s">
        <v>7</v>
      </c>
      <c r="C110" s="18" t="s">
        <v>31</v>
      </c>
      <c r="D110" s="18" t="s">
        <v>156</v>
      </c>
      <c r="E110" s="18"/>
      <c r="F110" s="19">
        <v>540612.88</v>
      </c>
      <c r="G110" s="7"/>
    </row>
    <row r="111" spans="1:7" ht="42">
      <c r="A111" s="17" t="s">
        <v>122</v>
      </c>
      <c r="B111" s="18" t="s">
        <v>7</v>
      </c>
      <c r="C111" s="18" t="s">
        <v>31</v>
      </c>
      <c r="D111" s="18" t="s">
        <v>157</v>
      </c>
      <c r="E111" s="18"/>
      <c r="F111" s="19">
        <v>540612.88</v>
      </c>
      <c r="G111" s="7"/>
    </row>
    <row r="112" spans="1:7" ht="45">
      <c r="A112" s="20" t="s">
        <v>61</v>
      </c>
      <c r="B112" s="21" t="s">
        <v>7</v>
      </c>
      <c r="C112" s="21" t="s">
        <v>31</v>
      </c>
      <c r="D112" s="21" t="s">
        <v>157</v>
      </c>
      <c r="E112" s="21" t="s">
        <v>62</v>
      </c>
      <c r="F112" s="22">
        <v>520988.3</v>
      </c>
      <c r="G112" s="7"/>
    </row>
    <row r="113" spans="1:7" ht="22.5">
      <c r="A113" s="20" t="s">
        <v>65</v>
      </c>
      <c r="B113" s="21" t="s">
        <v>7</v>
      </c>
      <c r="C113" s="21" t="s">
        <v>31</v>
      </c>
      <c r="D113" s="21" t="s">
        <v>157</v>
      </c>
      <c r="E113" s="21" t="s">
        <v>66</v>
      </c>
      <c r="F113" s="22">
        <v>19624.58</v>
      </c>
      <c r="G113" s="7"/>
    </row>
    <row r="114" spans="1:7" ht="12.75">
      <c r="A114" s="17" t="s">
        <v>110</v>
      </c>
      <c r="B114" s="18" t="s">
        <v>7</v>
      </c>
      <c r="C114" s="18" t="s">
        <v>111</v>
      </c>
      <c r="D114" s="18"/>
      <c r="E114" s="18"/>
      <c r="F114" s="19">
        <v>22624.5</v>
      </c>
      <c r="G114" s="7"/>
    </row>
    <row r="115" spans="1:7" ht="21">
      <c r="A115" s="17" t="s">
        <v>143</v>
      </c>
      <c r="B115" s="18" t="s">
        <v>7</v>
      </c>
      <c r="C115" s="18" t="s">
        <v>111</v>
      </c>
      <c r="D115" s="18" t="s">
        <v>75</v>
      </c>
      <c r="E115" s="18"/>
      <c r="F115" s="19">
        <v>22624.5</v>
      </c>
      <c r="G115" s="7"/>
    </row>
    <row r="116" spans="1:7" ht="21">
      <c r="A116" s="17" t="s">
        <v>158</v>
      </c>
      <c r="B116" s="18" t="s">
        <v>7</v>
      </c>
      <c r="C116" s="18" t="s">
        <v>111</v>
      </c>
      <c r="D116" s="18" t="s">
        <v>96</v>
      </c>
      <c r="E116" s="18"/>
      <c r="F116" s="19">
        <v>22624.5</v>
      </c>
      <c r="G116" s="7"/>
    </row>
    <row r="117" spans="1:7" ht="42">
      <c r="A117" s="17" t="s">
        <v>159</v>
      </c>
      <c r="B117" s="18" t="s">
        <v>7</v>
      </c>
      <c r="C117" s="18" t="s">
        <v>111</v>
      </c>
      <c r="D117" s="18" t="s">
        <v>160</v>
      </c>
      <c r="E117" s="18"/>
      <c r="F117" s="19">
        <v>22624.5</v>
      </c>
      <c r="G117" s="8"/>
    </row>
    <row r="118" spans="1:7" ht="21">
      <c r="A118" s="17" t="s">
        <v>161</v>
      </c>
      <c r="B118" s="18" t="s">
        <v>7</v>
      </c>
      <c r="C118" s="18" t="s">
        <v>111</v>
      </c>
      <c r="D118" s="18" t="s">
        <v>162</v>
      </c>
      <c r="E118" s="18"/>
      <c r="F118" s="19">
        <v>22624.5</v>
      </c>
      <c r="G118" s="7"/>
    </row>
    <row r="119" spans="1:7" ht="42">
      <c r="A119" s="17" t="s">
        <v>122</v>
      </c>
      <c r="B119" s="18" t="s">
        <v>7</v>
      </c>
      <c r="C119" s="18" t="s">
        <v>111</v>
      </c>
      <c r="D119" s="18" t="s">
        <v>163</v>
      </c>
      <c r="E119" s="18"/>
      <c r="F119" s="19">
        <v>22624.5</v>
      </c>
      <c r="G119" s="7"/>
    </row>
    <row r="120" spans="1:7" ht="22.5">
      <c r="A120" s="20" t="s">
        <v>65</v>
      </c>
      <c r="B120" s="21" t="s">
        <v>7</v>
      </c>
      <c r="C120" s="21" t="s">
        <v>111</v>
      </c>
      <c r="D120" s="21" t="s">
        <v>163</v>
      </c>
      <c r="E120" s="21" t="s">
        <v>66</v>
      </c>
      <c r="F120" s="22">
        <v>22624.5</v>
      </c>
      <c r="G120" s="7"/>
    </row>
    <row r="121" spans="1:7" ht="12.75">
      <c r="A121" s="17" t="s">
        <v>49</v>
      </c>
      <c r="B121" s="18" t="s">
        <v>7</v>
      </c>
      <c r="C121" s="18" t="s">
        <v>50</v>
      </c>
      <c r="D121" s="18"/>
      <c r="E121" s="18"/>
      <c r="F121" s="19">
        <v>292686</v>
      </c>
      <c r="G121" s="7"/>
    </row>
    <row r="122" spans="1:7" ht="12.75">
      <c r="A122" s="17" t="s">
        <v>51</v>
      </c>
      <c r="B122" s="18" t="s">
        <v>7</v>
      </c>
      <c r="C122" s="18" t="s">
        <v>8</v>
      </c>
      <c r="D122" s="18"/>
      <c r="E122" s="18"/>
      <c r="F122" s="19">
        <v>292686</v>
      </c>
      <c r="G122" s="7"/>
    </row>
    <row r="123" spans="1:6" ht="12.75">
      <c r="A123" s="17" t="s">
        <v>57</v>
      </c>
      <c r="B123" s="18" t="s">
        <v>7</v>
      </c>
      <c r="C123" s="18" t="s">
        <v>8</v>
      </c>
      <c r="D123" s="18" t="s">
        <v>58</v>
      </c>
      <c r="E123" s="18"/>
      <c r="F123" s="19">
        <v>292686</v>
      </c>
    </row>
    <row r="124" spans="1:6" ht="12.75">
      <c r="A124" s="17" t="s">
        <v>39</v>
      </c>
      <c r="B124" s="18" t="s">
        <v>7</v>
      </c>
      <c r="C124" s="18" t="s">
        <v>8</v>
      </c>
      <c r="D124" s="18" t="s">
        <v>97</v>
      </c>
      <c r="E124" s="18"/>
      <c r="F124" s="19">
        <v>292686</v>
      </c>
    </row>
    <row r="125" spans="1:6" ht="42">
      <c r="A125" s="17" t="s">
        <v>122</v>
      </c>
      <c r="B125" s="18" t="s">
        <v>7</v>
      </c>
      <c r="C125" s="18" t="s">
        <v>8</v>
      </c>
      <c r="D125" s="18" t="s">
        <v>115</v>
      </c>
      <c r="E125" s="18"/>
      <c r="F125" s="19">
        <v>292686</v>
      </c>
    </row>
    <row r="126" spans="1:6" ht="12.75">
      <c r="A126" s="20" t="s">
        <v>78</v>
      </c>
      <c r="B126" s="21" t="s">
        <v>7</v>
      </c>
      <c r="C126" s="21" t="s">
        <v>8</v>
      </c>
      <c r="D126" s="21" t="s">
        <v>115</v>
      </c>
      <c r="E126" s="21" t="s">
        <v>79</v>
      </c>
      <c r="F126" s="22">
        <v>292686</v>
      </c>
    </row>
    <row r="127" spans="1:6" ht="12.75">
      <c r="A127" s="17" t="s">
        <v>52</v>
      </c>
      <c r="B127" s="18" t="s">
        <v>7</v>
      </c>
      <c r="C127" s="18" t="s">
        <v>32</v>
      </c>
      <c r="D127" s="18"/>
      <c r="E127" s="18"/>
      <c r="F127" s="19">
        <v>18292</v>
      </c>
    </row>
    <row r="128" spans="1:6" ht="12.75">
      <c r="A128" s="17" t="s">
        <v>53</v>
      </c>
      <c r="B128" s="18" t="s">
        <v>7</v>
      </c>
      <c r="C128" s="18" t="s">
        <v>33</v>
      </c>
      <c r="D128" s="18"/>
      <c r="E128" s="18"/>
      <c r="F128" s="19">
        <v>18292</v>
      </c>
    </row>
    <row r="129" spans="1:6" ht="21">
      <c r="A129" s="17" t="s">
        <v>143</v>
      </c>
      <c r="B129" s="18" t="s">
        <v>7</v>
      </c>
      <c r="C129" s="18" t="s">
        <v>33</v>
      </c>
      <c r="D129" s="18" t="s">
        <v>75</v>
      </c>
      <c r="E129" s="18"/>
      <c r="F129" s="19">
        <v>18292</v>
      </c>
    </row>
    <row r="130" spans="1:6" ht="21">
      <c r="A130" s="17" t="s">
        <v>164</v>
      </c>
      <c r="B130" s="18" t="s">
        <v>7</v>
      </c>
      <c r="C130" s="18" t="s">
        <v>33</v>
      </c>
      <c r="D130" s="18" t="s">
        <v>98</v>
      </c>
      <c r="E130" s="18"/>
      <c r="F130" s="19">
        <v>18292</v>
      </c>
    </row>
    <row r="131" spans="1:6" ht="21">
      <c r="A131" s="17" t="s">
        <v>165</v>
      </c>
      <c r="B131" s="18" t="s">
        <v>7</v>
      </c>
      <c r="C131" s="18" t="s">
        <v>33</v>
      </c>
      <c r="D131" s="18" t="s">
        <v>166</v>
      </c>
      <c r="E131" s="18"/>
      <c r="F131" s="19">
        <v>18292</v>
      </c>
    </row>
    <row r="132" spans="1:6" ht="21">
      <c r="A132" s="17" t="s">
        <v>167</v>
      </c>
      <c r="B132" s="18" t="s">
        <v>7</v>
      </c>
      <c r="C132" s="18" t="s">
        <v>33</v>
      </c>
      <c r="D132" s="18" t="s">
        <v>168</v>
      </c>
      <c r="E132" s="18"/>
      <c r="F132" s="19">
        <v>18292</v>
      </c>
    </row>
    <row r="133" spans="1:6" ht="42">
      <c r="A133" s="17" t="s">
        <v>122</v>
      </c>
      <c r="B133" s="18" t="s">
        <v>7</v>
      </c>
      <c r="C133" s="18" t="s">
        <v>33</v>
      </c>
      <c r="D133" s="18" t="s">
        <v>169</v>
      </c>
      <c r="E133" s="18"/>
      <c r="F133" s="19">
        <v>18292</v>
      </c>
    </row>
    <row r="134" spans="1:6" ht="22.5">
      <c r="A134" s="20" t="s">
        <v>65</v>
      </c>
      <c r="B134" s="21" t="s">
        <v>7</v>
      </c>
      <c r="C134" s="21" t="s">
        <v>33</v>
      </c>
      <c r="D134" s="21" t="s">
        <v>169</v>
      </c>
      <c r="E134" s="21" t="s">
        <v>66</v>
      </c>
      <c r="F134" s="22">
        <v>18292</v>
      </c>
    </row>
    <row r="135" spans="1:6" ht="31.5">
      <c r="A135" s="17" t="s">
        <v>54</v>
      </c>
      <c r="B135" s="18" t="s">
        <v>7</v>
      </c>
      <c r="C135" s="18" t="s">
        <v>34</v>
      </c>
      <c r="D135" s="18"/>
      <c r="E135" s="18"/>
      <c r="F135" s="19">
        <v>1502051</v>
      </c>
    </row>
    <row r="136" spans="1:6" ht="12.75">
      <c r="A136" s="17" t="s">
        <v>55</v>
      </c>
      <c r="B136" s="18" t="s">
        <v>7</v>
      </c>
      <c r="C136" s="18" t="s">
        <v>35</v>
      </c>
      <c r="D136" s="18"/>
      <c r="E136" s="18"/>
      <c r="F136" s="19">
        <v>1502051</v>
      </c>
    </row>
    <row r="137" spans="1:6" ht="12.75">
      <c r="A137" s="17" t="s">
        <v>57</v>
      </c>
      <c r="B137" s="18" t="s">
        <v>7</v>
      </c>
      <c r="C137" s="18" t="s">
        <v>35</v>
      </c>
      <c r="D137" s="18" t="s">
        <v>58</v>
      </c>
      <c r="E137" s="18"/>
      <c r="F137" s="19">
        <v>1502051</v>
      </c>
    </row>
    <row r="138" spans="1:6" ht="21">
      <c r="A138" s="17" t="s">
        <v>99</v>
      </c>
      <c r="B138" s="18" t="s">
        <v>7</v>
      </c>
      <c r="C138" s="18" t="s">
        <v>35</v>
      </c>
      <c r="D138" s="18" t="s">
        <v>100</v>
      </c>
      <c r="E138" s="18"/>
      <c r="F138" s="19">
        <v>1502051</v>
      </c>
    </row>
    <row r="139" spans="1:6" ht="63">
      <c r="A139" s="17" t="s">
        <v>101</v>
      </c>
      <c r="B139" s="18" t="s">
        <v>7</v>
      </c>
      <c r="C139" s="18" t="s">
        <v>35</v>
      </c>
      <c r="D139" s="18" t="s">
        <v>170</v>
      </c>
      <c r="E139" s="18"/>
      <c r="F139" s="19">
        <v>1147508</v>
      </c>
    </row>
    <row r="140" spans="1:6" ht="52.5">
      <c r="A140" s="17" t="s">
        <v>60</v>
      </c>
      <c r="B140" s="18" t="s">
        <v>7</v>
      </c>
      <c r="C140" s="18" t="s">
        <v>35</v>
      </c>
      <c r="D140" s="18" t="s">
        <v>102</v>
      </c>
      <c r="E140" s="18"/>
      <c r="F140" s="19">
        <v>1147508</v>
      </c>
    </row>
    <row r="141" spans="1:6" ht="12.75">
      <c r="A141" s="20" t="s">
        <v>36</v>
      </c>
      <c r="B141" s="21" t="s">
        <v>7</v>
      </c>
      <c r="C141" s="21" t="s">
        <v>35</v>
      </c>
      <c r="D141" s="21" t="s">
        <v>102</v>
      </c>
      <c r="E141" s="21" t="s">
        <v>80</v>
      </c>
      <c r="F141" s="22">
        <v>1147508</v>
      </c>
    </row>
    <row r="142" spans="1:6" ht="31.5">
      <c r="A142" s="17" t="s">
        <v>103</v>
      </c>
      <c r="B142" s="18" t="s">
        <v>7</v>
      </c>
      <c r="C142" s="18" t="s">
        <v>35</v>
      </c>
      <c r="D142" s="18" t="s">
        <v>171</v>
      </c>
      <c r="E142" s="18"/>
      <c r="F142" s="19">
        <v>145035</v>
      </c>
    </row>
    <row r="143" spans="1:6" ht="52.5">
      <c r="A143" s="17" t="s">
        <v>60</v>
      </c>
      <c r="B143" s="18" t="s">
        <v>7</v>
      </c>
      <c r="C143" s="18" t="s">
        <v>35</v>
      </c>
      <c r="D143" s="18" t="s">
        <v>104</v>
      </c>
      <c r="E143" s="18"/>
      <c r="F143" s="19">
        <v>145035</v>
      </c>
    </row>
    <row r="144" spans="1:7" ht="12.75">
      <c r="A144" s="20" t="s">
        <v>36</v>
      </c>
      <c r="B144" s="21" t="s">
        <v>7</v>
      </c>
      <c r="C144" s="21" t="s">
        <v>35</v>
      </c>
      <c r="D144" s="21" t="s">
        <v>104</v>
      </c>
      <c r="E144" s="21" t="s">
        <v>80</v>
      </c>
      <c r="F144" s="22">
        <v>145035</v>
      </c>
      <c r="G144" s="10"/>
    </row>
    <row r="145" spans="1:7" ht="31.5">
      <c r="A145" s="17" t="s">
        <v>105</v>
      </c>
      <c r="B145" s="18" t="s">
        <v>7</v>
      </c>
      <c r="C145" s="18" t="s">
        <v>35</v>
      </c>
      <c r="D145" s="18" t="s">
        <v>172</v>
      </c>
      <c r="E145" s="18"/>
      <c r="F145" s="19">
        <v>72087</v>
      </c>
      <c r="G145" s="10"/>
    </row>
    <row r="146" spans="1:6" ht="52.5">
      <c r="A146" s="17" t="s">
        <v>60</v>
      </c>
      <c r="B146" s="18" t="s">
        <v>7</v>
      </c>
      <c r="C146" s="18" t="s">
        <v>35</v>
      </c>
      <c r="D146" s="18" t="s">
        <v>106</v>
      </c>
      <c r="E146" s="18"/>
      <c r="F146" s="19">
        <v>72087</v>
      </c>
    </row>
    <row r="147" spans="1:6" ht="12.75">
      <c r="A147" s="20" t="s">
        <v>36</v>
      </c>
      <c r="B147" s="21" t="s">
        <v>7</v>
      </c>
      <c r="C147" s="21" t="s">
        <v>35</v>
      </c>
      <c r="D147" s="21" t="s">
        <v>106</v>
      </c>
      <c r="E147" s="21" t="s">
        <v>80</v>
      </c>
      <c r="F147" s="22">
        <v>72087</v>
      </c>
    </row>
    <row r="148" spans="1:6" ht="21">
      <c r="A148" s="17" t="s">
        <v>107</v>
      </c>
      <c r="B148" s="18" t="s">
        <v>7</v>
      </c>
      <c r="C148" s="18" t="s">
        <v>35</v>
      </c>
      <c r="D148" s="18" t="s">
        <v>173</v>
      </c>
      <c r="E148" s="18"/>
      <c r="F148" s="19">
        <v>137421</v>
      </c>
    </row>
    <row r="149" spans="1:6" ht="52.5">
      <c r="A149" s="17" t="s">
        <v>60</v>
      </c>
      <c r="B149" s="18" t="s">
        <v>7</v>
      </c>
      <c r="C149" s="18" t="s">
        <v>35</v>
      </c>
      <c r="D149" s="18" t="s">
        <v>108</v>
      </c>
      <c r="E149" s="18"/>
      <c r="F149" s="19">
        <v>137421</v>
      </c>
    </row>
    <row r="150" spans="1:6" ht="12.75">
      <c r="A150" s="20" t="s">
        <v>36</v>
      </c>
      <c r="B150" s="21" t="s">
        <v>7</v>
      </c>
      <c r="C150" s="21" t="s">
        <v>35</v>
      </c>
      <c r="D150" s="21" t="s">
        <v>108</v>
      </c>
      <c r="E150" s="21" t="s">
        <v>80</v>
      </c>
      <c r="F150" s="22">
        <v>137421</v>
      </c>
    </row>
    <row r="151" spans="1:6" ht="12.75">
      <c r="A151" s="24" t="s">
        <v>197</v>
      </c>
      <c r="B151" s="25" t="s">
        <v>6</v>
      </c>
      <c r="C151" s="25"/>
      <c r="D151" s="25"/>
      <c r="E151" s="25"/>
      <c r="F151" s="26">
        <v>29555723.67</v>
      </c>
    </row>
    <row r="152" spans="1:6" ht="12.75">
      <c r="A152" s="28"/>
      <c r="B152" s="29"/>
      <c r="C152" s="29"/>
      <c r="D152" s="29"/>
      <c r="E152" s="29"/>
      <c r="F152" s="31"/>
    </row>
    <row r="153" spans="1:6" ht="15">
      <c r="A153" s="6" t="s">
        <v>87</v>
      </c>
      <c r="B153" s="6"/>
      <c r="C153" s="11"/>
      <c r="D153" s="11"/>
      <c r="E153" s="11"/>
      <c r="F153" s="11"/>
    </row>
    <row r="154" spans="1:6" ht="15">
      <c r="A154" s="6" t="s">
        <v>109</v>
      </c>
      <c r="B154" s="6"/>
      <c r="C154" s="11"/>
      <c r="D154" s="11"/>
      <c r="E154" s="11"/>
      <c r="F154" s="11"/>
    </row>
  </sheetData>
  <sheetProtection/>
  <mergeCells count="11">
    <mergeCell ref="F7:F8"/>
    <mergeCell ref="A7:A8"/>
    <mergeCell ref="B7:B8"/>
    <mergeCell ref="C7:C8"/>
    <mergeCell ref="D7:D8"/>
    <mergeCell ref="E7:E8"/>
    <mergeCell ref="A5:F5"/>
    <mergeCell ref="A1:F1"/>
    <mergeCell ref="A2:F2"/>
    <mergeCell ref="A3:F3"/>
    <mergeCell ref="A4:F4"/>
  </mergeCells>
  <printOptions/>
  <pageMargins left="0.7480314960629921" right="0.31496062992125984" top="0.23" bottom="0.26" header="0.18" footer="0.17"/>
  <pageSetup fitToHeight="6" horizontalDpi="600" verticalDpi="600" orientation="portrait" paperSize="9" scale="64" r:id="rId1"/>
  <rowBreaks count="1" manualBreakCount="1">
    <brk id="79" max="5" man="1"/>
  </rowBreaks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39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1.25390625" style="0" customWidth="1"/>
    <col min="2" max="2" width="10.125" style="0" customWidth="1"/>
    <col min="3" max="3" width="17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</cols>
  <sheetData>
    <row r="1" spans="1:9" ht="15.75">
      <c r="A1" s="42" t="s">
        <v>82</v>
      </c>
      <c r="B1" s="42"/>
      <c r="C1" s="42"/>
      <c r="D1" s="42"/>
      <c r="E1" s="42"/>
      <c r="F1" s="42"/>
      <c r="G1" s="42"/>
      <c r="H1" s="1"/>
      <c r="I1" s="1"/>
    </row>
    <row r="2" spans="1:9" ht="15.75">
      <c r="A2" s="42" t="s">
        <v>0</v>
      </c>
      <c r="B2" s="42"/>
      <c r="C2" s="42"/>
      <c r="D2" s="42"/>
      <c r="E2" s="42"/>
      <c r="F2" s="42"/>
      <c r="G2" s="42"/>
      <c r="H2" s="1"/>
      <c r="I2" s="1"/>
    </row>
    <row r="3" spans="1:9" ht="15.75">
      <c r="A3" s="42" t="s">
        <v>86</v>
      </c>
      <c r="B3" s="42"/>
      <c r="C3" s="42"/>
      <c r="D3" s="42"/>
      <c r="E3" s="42"/>
      <c r="F3" s="42"/>
      <c r="G3" s="42"/>
      <c r="H3" s="1"/>
      <c r="I3" s="1"/>
    </row>
    <row r="4" spans="1:9" ht="15.75">
      <c r="A4" s="42" t="s">
        <v>209</v>
      </c>
      <c r="B4" s="42"/>
      <c r="C4" s="42"/>
      <c r="D4" s="42"/>
      <c r="E4" s="42"/>
      <c r="F4" s="42"/>
      <c r="G4" s="42"/>
      <c r="H4" s="1"/>
      <c r="I4" s="1"/>
    </row>
    <row r="6" spans="1:3" ht="15">
      <c r="A6" s="40" t="s">
        <v>40</v>
      </c>
      <c r="B6" s="41"/>
      <c r="C6" s="41"/>
    </row>
    <row r="7" spans="1:3" ht="14.25">
      <c r="A7" s="40" t="s">
        <v>175</v>
      </c>
      <c r="B7" s="40"/>
      <c r="C7" s="40"/>
    </row>
    <row r="8" spans="1:3" ht="15.75">
      <c r="A8" s="3"/>
      <c r="B8" s="3" t="s">
        <v>6</v>
      </c>
      <c r="C8" s="3" t="s">
        <v>41</v>
      </c>
    </row>
    <row r="9" spans="1:3" ht="15.75">
      <c r="A9" s="4" t="s">
        <v>1</v>
      </c>
      <c r="B9" s="4" t="s">
        <v>42</v>
      </c>
      <c r="C9" s="4" t="s">
        <v>43</v>
      </c>
    </row>
    <row r="10" spans="1:3" ht="25.5">
      <c r="A10" s="14" t="s">
        <v>88</v>
      </c>
      <c r="B10" s="15"/>
      <c r="C10" s="16">
        <v>29555723.67</v>
      </c>
    </row>
    <row r="11" spans="1:3" ht="12.75">
      <c r="A11" s="17" t="s">
        <v>44</v>
      </c>
      <c r="B11" s="18" t="s">
        <v>9</v>
      </c>
      <c r="C11" s="19">
        <v>8422299.91</v>
      </c>
    </row>
    <row r="12" spans="1:3" ht="22.5">
      <c r="A12" s="20" t="s">
        <v>45</v>
      </c>
      <c r="B12" s="21" t="s">
        <v>10</v>
      </c>
      <c r="C12" s="22">
        <v>1702283.6</v>
      </c>
    </row>
    <row r="13" spans="1:3" ht="33.75">
      <c r="A13" s="20" t="s">
        <v>11</v>
      </c>
      <c r="B13" s="21" t="s">
        <v>12</v>
      </c>
      <c r="C13" s="22">
        <v>6667316.31</v>
      </c>
    </row>
    <row r="14" spans="1:3" ht="12.75">
      <c r="A14" s="20" t="s">
        <v>14</v>
      </c>
      <c r="B14" s="21" t="s">
        <v>15</v>
      </c>
      <c r="C14" s="22">
        <v>50000</v>
      </c>
    </row>
    <row r="15" spans="1:3" ht="12.75">
      <c r="A15" s="20" t="s">
        <v>46</v>
      </c>
      <c r="B15" s="21" t="s">
        <v>38</v>
      </c>
      <c r="C15" s="22">
        <v>2700</v>
      </c>
    </row>
    <row r="16" spans="1:3" ht="12.75">
      <c r="A16" s="17" t="s">
        <v>17</v>
      </c>
      <c r="B16" s="18" t="s">
        <v>18</v>
      </c>
      <c r="C16" s="19">
        <v>343500</v>
      </c>
    </row>
    <row r="17" spans="1:3" ht="12.75">
      <c r="A17" s="20" t="s">
        <v>19</v>
      </c>
      <c r="B17" s="21" t="s">
        <v>20</v>
      </c>
      <c r="C17" s="22">
        <v>343500</v>
      </c>
    </row>
    <row r="18" spans="1:3" ht="21">
      <c r="A18" s="17" t="s">
        <v>21</v>
      </c>
      <c r="B18" s="18" t="s">
        <v>22</v>
      </c>
      <c r="C18" s="19">
        <v>81779</v>
      </c>
    </row>
    <row r="19" spans="1:3" ht="22.5">
      <c r="A19" s="20" t="s">
        <v>178</v>
      </c>
      <c r="B19" s="21" t="s">
        <v>113</v>
      </c>
      <c r="C19" s="22">
        <v>81779</v>
      </c>
    </row>
    <row r="20" spans="1:3" ht="12.75">
      <c r="A20" s="17" t="s">
        <v>23</v>
      </c>
      <c r="B20" s="18" t="s">
        <v>24</v>
      </c>
      <c r="C20" s="19">
        <v>9951790.08</v>
      </c>
    </row>
    <row r="21" spans="1:3" ht="12.75">
      <c r="A21" s="20" t="s">
        <v>37</v>
      </c>
      <c r="B21" s="21" t="s">
        <v>25</v>
      </c>
      <c r="C21" s="22">
        <v>6766718.83</v>
      </c>
    </row>
    <row r="22" spans="1:3" ht="12.75">
      <c r="A22" s="20" t="s">
        <v>187</v>
      </c>
      <c r="B22" s="21" t="s">
        <v>188</v>
      </c>
      <c r="C22" s="22">
        <v>3185071.25</v>
      </c>
    </row>
    <row r="23" spans="1:3" ht="12.75">
      <c r="A23" s="17" t="s">
        <v>26</v>
      </c>
      <c r="B23" s="18" t="s">
        <v>27</v>
      </c>
      <c r="C23" s="19">
        <v>4409484.82</v>
      </c>
    </row>
    <row r="24" spans="1:3" ht="12.75">
      <c r="A24" s="20" t="s">
        <v>47</v>
      </c>
      <c r="B24" s="21" t="s">
        <v>28</v>
      </c>
      <c r="C24" s="22">
        <v>4022304.82</v>
      </c>
    </row>
    <row r="25" spans="1:3" ht="12.75">
      <c r="A25" s="20" t="s">
        <v>198</v>
      </c>
      <c r="B25" s="21" t="s">
        <v>199</v>
      </c>
      <c r="C25" s="22">
        <v>387180</v>
      </c>
    </row>
    <row r="26" spans="1:3" ht="12.75">
      <c r="A26" s="17" t="s">
        <v>48</v>
      </c>
      <c r="B26" s="18" t="s">
        <v>29</v>
      </c>
      <c r="C26" s="19">
        <v>4533840.86</v>
      </c>
    </row>
    <row r="27" spans="1:3" ht="12.75">
      <c r="A27" s="20" t="s">
        <v>30</v>
      </c>
      <c r="B27" s="21" t="s">
        <v>31</v>
      </c>
      <c r="C27" s="22">
        <v>4511216.36</v>
      </c>
    </row>
    <row r="28" spans="1:3" ht="12.75">
      <c r="A28" s="20" t="s">
        <v>110</v>
      </c>
      <c r="B28" s="21" t="s">
        <v>111</v>
      </c>
      <c r="C28" s="22">
        <v>22624.5</v>
      </c>
    </row>
    <row r="29" spans="1:3" ht="12.75">
      <c r="A29" s="17" t="s">
        <v>49</v>
      </c>
      <c r="B29" s="18" t="s">
        <v>50</v>
      </c>
      <c r="C29" s="19">
        <v>292686</v>
      </c>
    </row>
    <row r="30" spans="1:3" ht="12.75">
      <c r="A30" s="20" t="s">
        <v>51</v>
      </c>
      <c r="B30" s="21" t="s">
        <v>8</v>
      </c>
      <c r="C30" s="22">
        <v>292686</v>
      </c>
    </row>
    <row r="31" spans="1:3" ht="12.75">
      <c r="A31" s="17" t="s">
        <v>52</v>
      </c>
      <c r="B31" s="18" t="s">
        <v>32</v>
      </c>
      <c r="C31" s="19">
        <v>18292</v>
      </c>
    </row>
    <row r="32" spans="1:3" ht="12.75">
      <c r="A32" s="20" t="s">
        <v>53</v>
      </c>
      <c r="B32" s="21" t="s">
        <v>33</v>
      </c>
      <c r="C32" s="22">
        <v>18292</v>
      </c>
    </row>
    <row r="33" spans="1:3" ht="21">
      <c r="A33" s="17" t="s">
        <v>54</v>
      </c>
      <c r="B33" s="18" t="s">
        <v>34</v>
      </c>
      <c r="C33" s="19">
        <v>1502051</v>
      </c>
    </row>
    <row r="34" spans="1:3" ht="12.75">
      <c r="A34" s="20" t="s">
        <v>55</v>
      </c>
      <c r="B34" s="21" t="s">
        <v>35</v>
      </c>
      <c r="C34" s="22">
        <v>1502051</v>
      </c>
    </row>
    <row r="35" spans="1:3" ht="12.75">
      <c r="A35" s="24" t="s">
        <v>197</v>
      </c>
      <c r="B35" s="25" t="s">
        <v>6</v>
      </c>
      <c r="C35" s="27">
        <v>29555723.67</v>
      </c>
    </row>
    <row r="36" spans="1:3" ht="12.75">
      <c r="A36" s="28"/>
      <c r="B36" s="29"/>
      <c r="C36" s="30"/>
    </row>
    <row r="37" spans="1:3" ht="12.75">
      <c r="A37" s="28"/>
      <c r="B37" s="29"/>
      <c r="C37" s="30"/>
    </row>
    <row r="38" spans="1:6" ht="15">
      <c r="A38" s="6" t="s">
        <v>87</v>
      </c>
      <c r="B38" s="6"/>
      <c r="C38" s="11"/>
      <c r="D38" s="11"/>
      <c r="E38" s="11"/>
      <c r="F38" s="11"/>
    </row>
    <row r="39" spans="1:6" ht="15">
      <c r="A39" s="6" t="s">
        <v>109</v>
      </c>
      <c r="B39" s="6"/>
      <c r="C39" s="11"/>
      <c r="D39" s="11"/>
      <c r="E39" s="11"/>
      <c r="F39" s="11"/>
    </row>
  </sheetData>
  <sheetProtection/>
  <mergeCells count="6">
    <mergeCell ref="A6:C6"/>
    <mergeCell ref="A7:C7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2004-12-31T18:48:42Z</cp:lastPrinted>
  <dcterms:created xsi:type="dcterms:W3CDTF">2007-11-26T07:56:42Z</dcterms:created>
  <dcterms:modified xsi:type="dcterms:W3CDTF">2004-12-31T18:48:48Z</dcterms:modified>
  <cp:category/>
  <cp:version/>
  <cp:contentType/>
  <cp:contentStatus/>
</cp:coreProperties>
</file>